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630"/>
  </bookViews>
  <sheets>
    <sheet name="Presentación" sheetId="4" r:id="rId1"/>
    <sheet name="POR PROVINCIA" sheetId="15" r:id="rId2"/>
    <sheet name="POR ESTABLECIMIENTO" sheetId="7" r:id="rId3"/>
    <sheet name="POR USUARIO DE FAENA" sheetId="17" r:id="rId4"/>
    <sheet name="POR CATEGORIA" sheetId="12" r:id="rId5"/>
  </sheets>
  <definedNames>
    <definedName name="_xlnm._FilterDatabase" localSheetId="2" hidden="1">'POR ESTABLECIMIENTO'!$A$3:$Q$27</definedName>
    <definedName name="_xlnm._FilterDatabase" localSheetId="3" hidden="1">'POR USUARIO DE FAENA'!$A$4:$P$42</definedName>
  </definedNames>
  <calcPr calcId="145621"/>
</workbook>
</file>

<file path=xl/calcChain.xml><?xml version="1.0" encoding="utf-8"?>
<calcChain xmlns="http://schemas.openxmlformats.org/spreadsheetml/2006/main">
  <c r="O7" i="15" l="1"/>
  <c r="O8" i="15"/>
  <c r="O9" i="15"/>
  <c r="O10" i="15"/>
  <c r="O11" i="15"/>
  <c r="O12" i="15"/>
  <c r="O13" i="15"/>
  <c r="O14" i="15"/>
  <c r="O15" i="15"/>
  <c r="O5" i="15" l="1"/>
  <c r="O6" i="15"/>
  <c r="O16" i="15" l="1"/>
  <c r="D17" i="12" l="1"/>
  <c r="F17" i="12"/>
  <c r="E17" i="12"/>
  <c r="C17" i="12"/>
  <c r="B17" i="12"/>
  <c r="G17" i="12" l="1"/>
</calcChain>
</file>

<file path=xl/sharedStrings.xml><?xml version="1.0" encoding="utf-8"?>
<sst xmlns="http://schemas.openxmlformats.org/spreadsheetml/2006/main" count="220" uniqueCount="122">
  <si>
    <t>Dirección Nacional de Control Comercial Agropecuario</t>
  </si>
  <si>
    <t>BUENOS AIRES</t>
  </si>
  <si>
    <t>CORDOBA</t>
  </si>
  <si>
    <t>RIO NEGRO</t>
  </si>
  <si>
    <t>MARZO</t>
  </si>
  <si>
    <t>FEBRERO</t>
  </si>
  <si>
    <t>ENERO</t>
  </si>
  <si>
    <t>ABRIL</t>
  </si>
  <si>
    <t>Actividad</t>
  </si>
  <si>
    <t>Razón Social Usuario de Faena</t>
  </si>
  <si>
    <t>TOTAL POR CATEGORÍA</t>
  </si>
  <si>
    <t>Provincia/Mes</t>
  </si>
  <si>
    <t>Nº Est.</t>
  </si>
  <si>
    <t>Ministerio de Agricultura, Ganadería y Pesca</t>
  </si>
  <si>
    <t>Secretaría de Agricultura, Ganadería y Pesca</t>
  </si>
  <si>
    <t>PARTICIPACIÓN EN EL TOTAL</t>
  </si>
  <si>
    <t>Provincia</t>
  </si>
  <si>
    <t>MAYO</t>
  </si>
  <si>
    <t>Participación de las Provincias en el total de faena</t>
  </si>
  <si>
    <t>Febrero</t>
  </si>
  <si>
    <t>Marzo</t>
  </si>
  <si>
    <t>Abril</t>
  </si>
  <si>
    <t>Mayo</t>
  </si>
  <si>
    <t>Mes /Categoría</t>
  </si>
  <si>
    <t>Total general</t>
  </si>
  <si>
    <t xml:space="preserve">Enero </t>
  </si>
  <si>
    <t>FUENTE: Dirección Nacional de Control Comercial Agropecuario - Gestión de la Información - MAGyP</t>
  </si>
  <si>
    <t>Cuit Frigorífico</t>
  </si>
  <si>
    <t>Cuit Usuario</t>
  </si>
  <si>
    <t>Razón Social Frigorífico</t>
  </si>
  <si>
    <t>JUNIO</t>
  </si>
  <si>
    <t>Junio</t>
  </si>
  <si>
    <t>JULIO</t>
  </si>
  <si>
    <t>Julio</t>
  </si>
  <si>
    <t>Matadero Frigorifico</t>
  </si>
  <si>
    <t>Agosto</t>
  </si>
  <si>
    <t>AGOSTO</t>
  </si>
  <si>
    <t>SEPTIEMBRE</t>
  </si>
  <si>
    <t>OCTUBRE</t>
  </si>
  <si>
    <t>NOVIEMBRE</t>
  </si>
  <si>
    <t>DICIEMBRE</t>
  </si>
  <si>
    <t>Septiembre</t>
  </si>
  <si>
    <t>Octubre</t>
  </si>
  <si>
    <t>Noviembre</t>
  </si>
  <si>
    <t>Diciembre</t>
  </si>
  <si>
    <t>INFORME DE FAENA AÑO 2018</t>
  </si>
  <si>
    <t>CHUBUT</t>
  </si>
  <si>
    <t>ENTRE RIOS</t>
  </si>
  <si>
    <t>MENDOZA</t>
  </si>
  <si>
    <t>SANTIAGO DEL ESTERO</t>
  </si>
  <si>
    <t>LA PAMPA</t>
  </si>
  <si>
    <t>NEUQUEN</t>
  </si>
  <si>
    <t>CHACO</t>
  </si>
  <si>
    <t>SAN LUIS</t>
  </si>
  <si>
    <t>COOPERATIVA DE TRABAJO LOS FAENADORES LIMITADA</t>
  </si>
  <si>
    <t>FRIGORIFICO ESQUEL SA</t>
  </si>
  <si>
    <t>CABRITERA OJO DE AGUA SRL</t>
  </si>
  <si>
    <t>CARNES RIONEGRINAS S.R.L.</t>
  </si>
  <si>
    <t>MUNICIPALIDAD DE LAVALLE</t>
  </si>
  <si>
    <t>CORPORACION DE DESARROLLO DE LA CUENCA DEL CURI LEUVU S A P E M</t>
  </si>
  <si>
    <t>CARNES NATURALES DE LA PAMPA SA</t>
  </si>
  <si>
    <t>EL NONO SRL</t>
  </si>
  <si>
    <t>LOS PINITOS SA</t>
  </si>
  <si>
    <t>DURAN ARIEL JORGE RAMON</t>
  </si>
  <si>
    <t>SAN JAVIER CAPRINO SRL</t>
  </si>
  <si>
    <t>MUNICIPALIDAD EL MAITEN</t>
  </si>
  <si>
    <t>NASER HERMANOS S.A.</t>
  </si>
  <si>
    <t>LA PALOMA SRL</t>
  </si>
  <si>
    <t>JUAN B PICCO E HIJO SRL</t>
  </si>
  <si>
    <t>CATA  SA</t>
  </si>
  <si>
    <t>MUNICIPALIDAD DE ZAPALA</t>
  </si>
  <si>
    <t>COOPERATIVA DE TRABAJO LA UNION LIMITADA</t>
  </si>
  <si>
    <t>Exportador de ganados y carnes</t>
  </si>
  <si>
    <t>Matarife abastecedor</t>
  </si>
  <si>
    <t>Matadero rural</t>
  </si>
  <si>
    <t>Usuario de Faena</t>
  </si>
  <si>
    <t>BRU-CE-MAR S.A.</t>
  </si>
  <si>
    <t>COOPERATIVA GANADERA INDIGENA LTDA</t>
  </si>
  <si>
    <t>Despostadero</t>
  </si>
  <si>
    <t>CAPRIOLO GUSTAVO HORACIO</t>
  </si>
  <si>
    <t>Matarife carnicero</t>
  </si>
  <si>
    <t>FUNDACIÃ³N PARA EL DESARROLLO ECONÃ³MICO Y LA PROMOCIÃ³N EMPRESARIAL DE MALARGÃ¼E</t>
  </si>
  <si>
    <t>Consignatario directo</t>
  </si>
  <si>
    <t>CECILIA NOEMI MARTINI</t>
  </si>
  <si>
    <t>Matadero municipal</t>
  </si>
  <si>
    <t>TULIZ WALTHER ROMAN</t>
  </si>
  <si>
    <t>FUENTES, SANDRA ANAHI</t>
  </si>
  <si>
    <t>ALICIA ESTER JAQUE</t>
  </si>
  <si>
    <t>ASTUDILLO FABIAN EDGARDO</t>
  </si>
  <si>
    <t>IPARRAGUIRRE BRILLO PABLO SEBASTIAN</t>
  </si>
  <si>
    <t>EMCO ENTE AUTARQUICO MERCADO MUNICIPAL</t>
  </si>
  <si>
    <t>MORAGA JOSE ALFREDO</t>
  </si>
  <si>
    <t>JOFRE RICARDO JAVIER</t>
  </si>
  <si>
    <t>GOAT EXPORT SRL</t>
  </si>
  <si>
    <t>ARRUZA JUAN NORBERTO</t>
  </si>
  <si>
    <t>COOPERATIVA AGRICOLA GANADERA DE PROV TRANSF COM Y CONSUMO LAS VEGAS LTDA</t>
  </si>
  <si>
    <t>Cordero/a</t>
  </si>
  <si>
    <t>Oveja</t>
  </si>
  <si>
    <t>Borrego/a</t>
  </si>
  <si>
    <t>Carnero</t>
  </si>
  <si>
    <t>Capon</t>
  </si>
  <si>
    <t>Especies: Caprinos</t>
  </si>
  <si>
    <t>MUNICIPALIDAD DE MALARGÃœE</t>
  </si>
  <si>
    <t>MOYANO ANTONIO DEL ROSARIO</t>
  </si>
  <si>
    <t>COOPERATIVA DE TRABAJO SUBPGA DE LOS TRABAJADORES LTDA</t>
  </si>
  <si>
    <t>COOPERATIVA TRENTO CHAQUEÃ‘A LTDA</t>
  </si>
  <si>
    <t>COOPERATIVA DE TRABAJO FRIGORIFICO J.J. GOMEZ LTDA</t>
  </si>
  <si>
    <t>ORTIZ MARIO RICARDO</t>
  </si>
  <si>
    <t>PETRIS  JUAN CARLOS</t>
  </si>
  <si>
    <t>MEDINA KARINA BEATRIZ</t>
  </si>
  <si>
    <t>MATZEN AGUSTIN</t>
  </si>
  <si>
    <t>,</t>
  </si>
  <si>
    <t>AÑO 2018 - FAENA DE CAPRINOS POR ESTABLECIMIENTO FAENADOR - EN CABEZAS</t>
  </si>
  <si>
    <t>AÑO 2018 - FAENA DE CAPRINOS POR PROVINCIA - EN CABEZAS</t>
  </si>
  <si>
    <t>AÑO 2018 - FAENA DE CAPRINOS POR USUARIO DE FAENA - EN CABEZAS</t>
  </si>
  <si>
    <t xml:space="preserve">AÑO 2018 - FAENA DE CAPRINOS POR CATEGORÍA - EN CABEZAS   </t>
  </si>
  <si>
    <t>Matadero - Frigorífico</t>
  </si>
  <si>
    <t>Pequeño Matarife Productor</t>
  </si>
  <si>
    <t>Pequeño matarife - Productor</t>
  </si>
  <si>
    <t>Gestión de la Información</t>
  </si>
  <si>
    <t>TOTAL AÑO 2018</t>
  </si>
  <si>
    <t>Total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</si>
</sst>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* #,##0.00_-;\-* #,##0.00_-;_-* &quot;-&quot;??_-;_-@_-"/>
    <numFmt numFmtId="165" formatCode="#\-########\-#"/>
    <numFmt numFmtId="166" formatCode="_-* #,##0_-;\-* #,##0_-;_-* &quot;-&quot;??_-;_-@_-"/>
    <numFmt numFmtId="167" formatCode="0.0%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indexed="30"/>
      <name val="Arial"/>
      <family val="2"/>
    </font>
    <font>
      <b/>
      <sz val="15"/>
      <color indexed="3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70C0"/>
      <name val="Arial"/>
      <family val="2"/>
    </font>
    <font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10"/>
      <name val="Calibri"/>
      <family val="2"/>
    </font>
    <font>
      <b/>
      <sz val="18"/>
      <color indexed="30"/>
      <name val="Arial"/>
      <family val="2"/>
    </font>
    <font>
      <b/>
      <sz val="18"/>
      <color theme="4" tint="-0.249977111117893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59"/>
      </patternFill>
    </fill>
    <fill>
      <patternFill patternType="solid">
        <fgColor theme="6" tint="0.79998168889431442"/>
        <bgColor indexed="5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5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22"/>
      </patternFill>
    </fill>
    <fill>
      <patternFill patternType="solid">
        <fgColor rgb="FFFCEEE4"/>
        <bgColor indexed="22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 tint="-4.9989318521683403E-2"/>
        <bgColor indexed="48"/>
      </patternFill>
    </fill>
    <fill>
      <patternFill patternType="solid">
        <fgColor rgb="FFDEEBE8"/>
        <bgColor indexed="64"/>
      </patternFill>
    </fill>
    <fill>
      <patternFill patternType="solid">
        <fgColor theme="4" tint="0.79998168889431442"/>
        <bgColor indexed="48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6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1" applyNumberFormat="0" applyFill="0" applyAlignment="0" applyProtection="0"/>
    <xf numFmtId="0" fontId="21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1" fillId="33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96">
    <xf numFmtId="0" fontId="0" fillId="0" borderId="0" xfId="0"/>
    <xf numFmtId="165" fontId="0" fillId="0" borderId="1" xfId="0" applyNumberFormat="1" applyBorder="1"/>
    <xf numFmtId="0" fontId="0" fillId="0" borderId="1" xfId="0" applyBorder="1"/>
    <xf numFmtId="0" fontId="0" fillId="0" borderId="0" xfId="1" applyFont="1"/>
    <xf numFmtId="0" fontId="1" fillId="0" borderId="0" xfId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23" fillId="0" borderId="0" xfId="1" applyFont="1"/>
    <xf numFmtId="0" fontId="3" fillId="35" borderId="12" xfId="0" applyFont="1" applyFill="1" applyBorder="1" applyAlignment="1">
      <alignment horizontal="center"/>
    </xf>
    <xf numFmtId="166" fontId="3" fillId="34" borderId="1" xfId="43" applyNumberFormat="1" applyFont="1" applyFill="1" applyBorder="1" applyAlignment="1"/>
    <xf numFmtId="3" fontId="24" fillId="35" borderId="1" xfId="0" applyNumberFormat="1" applyFont="1" applyFill="1" applyBorder="1" applyAlignment="1">
      <alignment horizontal="center" vertical="center"/>
    </xf>
    <xf numFmtId="3" fontId="25" fillId="34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3" fontId="24" fillId="34" borderId="0" xfId="0" applyNumberFormat="1" applyFont="1" applyFill="1" applyBorder="1" applyAlignment="1">
      <alignment horizontal="left"/>
    </xf>
    <xf numFmtId="3" fontId="24" fillId="34" borderId="0" xfId="0" applyNumberFormat="1" applyFont="1" applyFill="1" applyBorder="1" applyAlignment="1">
      <alignment horizontal="center" vertical="center"/>
    </xf>
    <xf numFmtId="0" fontId="0" fillId="34" borderId="0" xfId="0" applyFill="1"/>
    <xf numFmtId="0" fontId="3" fillId="0" borderId="1" xfId="0" applyFont="1" applyBorder="1"/>
    <xf numFmtId="0" fontId="0" fillId="0" borderId="1" xfId="0" applyBorder="1" applyAlignment="1"/>
    <xf numFmtId="3" fontId="24" fillId="34" borderId="1" xfId="0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 readingOrder="1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 readingOrder="1"/>
    </xf>
    <xf numFmtId="0" fontId="4" fillId="0" borderId="0" xfId="1" applyFont="1" applyAlignment="1">
      <alignment vertical="center" readingOrder="1"/>
    </xf>
    <xf numFmtId="0" fontId="0" fillId="0" borderId="0" xfId="0" applyAlignment="1"/>
    <xf numFmtId="167" fontId="24" fillId="36" borderId="1" xfId="0" applyNumberFormat="1" applyFont="1" applyFill="1" applyBorder="1" applyAlignment="1">
      <alignment horizontal="center" vertical="center"/>
    </xf>
    <xf numFmtId="9" fontId="24" fillId="36" borderId="1" xfId="0" applyNumberFormat="1" applyFont="1" applyFill="1" applyBorder="1" applyAlignment="1">
      <alignment horizontal="center" vertical="center"/>
    </xf>
    <xf numFmtId="3" fontId="3" fillId="43" borderId="2" xfId="0" applyNumberFormat="1" applyFont="1" applyFill="1" applyBorder="1" applyAlignment="1">
      <alignment horizontal="right"/>
    </xf>
    <xf numFmtId="49" fontId="2" fillId="38" borderId="1" xfId="1" applyNumberFormat="1" applyFont="1" applyFill="1" applyBorder="1" applyAlignment="1">
      <alignment horizontal="center"/>
    </xf>
    <xf numFmtId="49" fontId="2" fillId="37" borderId="1" xfId="1" applyNumberFormat="1" applyFont="1" applyFill="1" applyBorder="1" applyAlignment="1">
      <alignment horizontal="center"/>
    </xf>
    <xf numFmtId="0" fontId="2" fillId="37" borderId="1" xfId="1" applyFont="1" applyFill="1" applyBorder="1" applyAlignment="1">
      <alignment horizontal="center"/>
    </xf>
    <xf numFmtId="3" fontId="0" fillId="44" borderId="1" xfId="0" applyNumberFormat="1" applyFill="1" applyBorder="1" applyAlignment="1">
      <alignment horizontal="right"/>
    </xf>
    <xf numFmtId="3" fontId="24" fillId="36" borderId="1" xfId="0" applyNumberFormat="1" applyFont="1" applyFill="1" applyBorder="1"/>
    <xf numFmtId="167" fontId="0" fillId="46" borderId="1" xfId="0" applyNumberFormat="1" applyFill="1" applyBorder="1" applyAlignment="1">
      <alignment horizontal="center"/>
    </xf>
    <xf numFmtId="49" fontId="2" fillId="40" borderId="1" xfId="1" applyNumberFormat="1" applyFont="1" applyFill="1" applyBorder="1" applyAlignment="1">
      <alignment horizontal="center" vertical="center"/>
    </xf>
    <xf numFmtId="3" fontId="3" fillId="43" borderId="1" xfId="0" applyNumberFormat="1" applyFont="1" applyFill="1" applyBorder="1" applyAlignment="1">
      <alignment horizontal="right"/>
    </xf>
    <xf numFmtId="0" fontId="2" fillId="47" borderId="1" xfId="1" applyFont="1" applyFill="1" applyBorder="1" applyAlignment="1">
      <alignment horizontal="center" vertical="center"/>
    </xf>
    <xf numFmtId="0" fontId="0" fillId="0" borderId="0" xfId="0" applyAlignment="1"/>
    <xf numFmtId="49" fontId="2" fillId="40" borderId="1" xfId="1" applyNumberFormat="1" applyFont="1" applyFill="1" applyBorder="1" applyAlignment="1">
      <alignment horizontal="center" vertical="center"/>
    </xf>
    <xf numFmtId="3" fontId="24" fillId="35" borderId="1" xfId="0" applyNumberFormat="1" applyFont="1" applyFill="1" applyBorder="1" applyAlignment="1"/>
    <xf numFmtId="3" fontId="24" fillId="36" borderId="1" xfId="0" applyNumberFormat="1" applyFont="1" applyFill="1" applyBorder="1" applyAlignment="1"/>
    <xf numFmtId="3" fontId="0" fillId="0" borderId="0" xfId="0" applyNumberFormat="1"/>
    <xf numFmtId="3" fontId="0" fillId="42" borderId="1" xfId="0" applyNumberFormat="1" applyFont="1" applyFill="1" applyBorder="1" applyAlignment="1">
      <alignment horizontal="right"/>
    </xf>
    <xf numFmtId="0" fontId="3" fillId="0" borderId="0" xfId="0" applyFont="1" applyAlignment="1">
      <alignment wrapText="1"/>
    </xf>
    <xf numFmtId="3" fontId="0" fillId="44" borderId="1" xfId="0" applyNumberFormat="1" applyFont="1" applyFill="1" applyBorder="1" applyAlignment="1">
      <alignment horizontal="right"/>
    </xf>
    <xf numFmtId="3" fontId="0" fillId="44" borderId="2" xfId="0" applyNumberFormat="1" applyFont="1" applyFill="1" applyBorder="1" applyAlignment="1">
      <alignment horizontal="right"/>
    </xf>
    <xf numFmtId="0" fontId="3" fillId="0" borderId="0" xfId="0" applyFont="1" applyAlignment="1">
      <alignment vertical="center" wrapText="1"/>
    </xf>
    <xf numFmtId="0" fontId="3" fillId="35" borderId="12" xfId="0" applyFont="1" applyFill="1" applyBorder="1" applyAlignment="1">
      <alignment horizontal="center"/>
    </xf>
    <xf numFmtId="167" fontId="24" fillId="36" borderId="1" xfId="0" applyNumberFormat="1" applyFont="1" applyFill="1" applyBorder="1" applyAlignment="1">
      <alignment horizontal="center" vertical="center"/>
    </xf>
    <xf numFmtId="0" fontId="3" fillId="35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/>
    <xf numFmtId="49" fontId="2" fillId="4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/>
    </xf>
    <xf numFmtId="49" fontId="2" fillId="4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49" fontId="2" fillId="40" borderId="1" xfId="1" applyNumberFormat="1" applyFont="1" applyFill="1" applyBorder="1" applyAlignment="1">
      <alignment horizontal="center" vertical="center"/>
    </xf>
    <xf numFmtId="3" fontId="24" fillId="36" borderId="2" xfId="0" applyNumberFormat="1" applyFont="1" applyFill="1" applyBorder="1"/>
    <xf numFmtId="0" fontId="31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0" fontId="22" fillId="0" borderId="0" xfId="1" applyFont="1" applyAlignment="1">
      <alignment horizontal="center" vertical="center" wrapText="1"/>
    </xf>
    <xf numFmtId="0" fontId="28" fillId="0" borderId="0" xfId="1" applyFont="1" applyAlignment="1">
      <alignment horizontal="center" vertical="center" readingOrder="1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readingOrder="1"/>
    </xf>
    <xf numFmtId="0" fontId="26" fillId="0" borderId="0" xfId="1" applyFont="1" applyAlignment="1">
      <alignment horizontal="center" vertical="center" readingOrder="1"/>
    </xf>
    <xf numFmtId="0" fontId="29" fillId="0" borderId="0" xfId="1" applyFont="1" applyAlignment="1">
      <alignment horizontal="center" wrapText="1"/>
    </xf>
    <xf numFmtId="49" fontId="2" fillId="40" borderId="12" xfId="1" applyNumberFormat="1" applyFont="1" applyFill="1" applyBorder="1" applyAlignment="1">
      <alignment horizontal="center" vertical="center"/>
    </xf>
    <xf numFmtId="49" fontId="2" fillId="40" borderId="13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27" fillId="38" borderId="12" xfId="1" applyNumberFormat="1" applyFont="1" applyFill="1" applyBorder="1" applyAlignment="1">
      <alignment horizontal="center" vertical="center" wrapText="1"/>
    </xf>
    <xf numFmtId="49" fontId="27" fillId="38" borderId="13" xfId="1" applyNumberFormat="1" applyFont="1" applyFill="1" applyBorder="1" applyAlignment="1">
      <alignment horizontal="center" vertical="center" wrapText="1"/>
    </xf>
    <xf numFmtId="49" fontId="2" fillId="37" borderId="12" xfId="1" applyNumberFormat="1" applyFont="1" applyFill="1" applyBorder="1" applyAlignment="1">
      <alignment horizontal="center" vertical="center" wrapText="1"/>
    </xf>
    <xf numFmtId="49" fontId="2" fillId="37" borderId="13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" fillId="45" borderId="1" xfId="1" applyFont="1" applyFill="1" applyBorder="1" applyAlignment="1">
      <alignment horizontal="center" vertical="center"/>
    </xf>
    <xf numFmtId="0" fontId="0" fillId="41" borderId="1" xfId="0" applyFill="1" applyBorder="1" applyAlignment="1">
      <alignment vertical="center"/>
    </xf>
    <xf numFmtId="49" fontId="2" fillId="40" borderId="1" xfId="1" applyNumberFormat="1" applyFont="1" applyFill="1" applyBorder="1" applyAlignment="1">
      <alignment horizontal="center" vertical="center"/>
    </xf>
    <xf numFmtId="49" fontId="2" fillId="38" borderId="1" xfId="1" applyNumberFormat="1" applyFont="1" applyFill="1" applyBorder="1" applyAlignment="1">
      <alignment horizontal="center" vertical="center"/>
    </xf>
    <xf numFmtId="0" fontId="0" fillId="39" borderId="1" xfId="0" applyFill="1" applyBorder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" fillId="34" borderId="0" xfId="0" applyFont="1" applyFill="1" applyAlignment="1">
      <alignment vertical="center" wrapText="1"/>
    </xf>
    <xf numFmtId="0" fontId="0" fillId="34" borderId="0" xfId="0" applyFill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3" builtinId="3"/>
    <cellStyle name="Millares 2" xfId="44"/>
    <cellStyle name="Neutral" xfId="9" builtinId="28" customBuiltin="1"/>
    <cellStyle name="Normal" xfId="0" builtinId="0"/>
    <cellStyle name="Normal 2" xfId="1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DEEBE8"/>
      <color rgb="FFEAF4E4"/>
      <color rgb="FFFFFFCC"/>
      <color rgb="FFFFFFFF"/>
      <color rgb="FFFCE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1</xdr:row>
      <xdr:rowOff>19049</xdr:rowOff>
    </xdr:from>
    <xdr:to>
      <xdr:col>6</xdr:col>
      <xdr:colOff>447675</xdr:colOff>
      <xdr:row>3</xdr:row>
      <xdr:rowOff>42685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09549"/>
          <a:ext cx="361950" cy="5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419100</xdr:colOff>
      <xdr:row>14</xdr:row>
      <xdr:rowOff>107949</xdr:rowOff>
    </xdr:from>
    <xdr:to>
      <xdr:col>11</xdr:col>
      <xdr:colOff>342900</xdr:colOff>
      <xdr:row>21</xdr:row>
      <xdr:rowOff>28575</xdr:rowOff>
    </xdr:to>
    <xdr:sp macro="" textlink="" fLocksText="0">
      <xdr:nvSpPr>
        <xdr:cNvPr id="4" name="CuadroTexto 2">
          <a:extLst>
            <a:ext uri="{FF2B5EF4-FFF2-40B4-BE49-F238E27FC236}">
              <a16:creationId xmlns="" xmlns:a16="http://schemas.microsoft.com/office/drawing/2014/main" id="{AE78156F-5F68-7C48-B71B-3D541681F340}"/>
            </a:ext>
          </a:extLst>
        </xdr:cNvPr>
        <xdr:cNvSpPr>
          <a:spLocks noChangeArrowheads="1"/>
        </xdr:cNvSpPr>
      </xdr:nvSpPr>
      <xdr:spPr bwMode="auto">
        <a:xfrm>
          <a:off x="1028700" y="3317874"/>
          <a:ext cx="6324600" cy="1254126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suministrados surgen de lo informado en concepto de Declaración Jurada por establecimientos faenadores inscriptos en el Registro Único de Operadores de la Cadena Agroindustrial (RUCA) a través del Sistema SIF/SIGICA.</a:t>
          </a:r>
        </a:p>
        <a:p>
          <a:pPr algn="just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refleja cabezas efectivamente faenadas e informadas por los establecimientos faenadores de las especie Caprina en el período indicado, reviste carácter provisorio y está sujeta a rectificaciones posteriores.</a:t>
          </a:r>
        </a:p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categorización expuesta corresponde a los criterios de clasificación vigentes en SENASA.</a:t>
          </a:r>
        </a:p>
      </xdr:txBody>
    </xdr:sp>
    <xdr:clientData/>
  </xdr:twoCellAnchor>
  <xdr:twoCellAnchor editAs="oneCell">
    <xdr:from>
      <xdr:col>6</xdr:col>
      <xdr:colOff>85725</xdr:colOff>
      <xdr:row>1</xdr:row>
      <xdr:rowOff>19049</xdr:rowOff>
    </xdr:from>
    <xdr:to>
      <xdr:col>6</xdr:col>
      <xdr:colOff>447675</xdr:colOff>
      <xdr:row>3</xdr:row>
      <xdr:rowOff>42685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BEF2C7D3-1F12-E14A-A119-160DC877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9725" y="209549"/>
          <a:ext cx="361950" cy="509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tabSelected="1" zoomScaleNormal="100" workbookViewId="0">
      <selection activeCell="M17" sqref="M17"/>
    </sheetView>
  </sheetViews>
  <sheetFormatPr baseColWidth="10" defaultColWidth="9.140625" defaultRowHeight="15" x14ac:dyDescent="0.25"/>
  <cols>
    <col min="1" max="1" width="9.140625" style="4"/>
    <col min="2" max="2" width="9.42578125" style="4" customWidth="1"/>
    <col min="3" max="3" width="15" style="4" customWidth="1"/>
    <col min="4" max="5" width="9.140625" style="4"/>
    <col min="6" max="6" width="7.42578125" style="4" customWidth="1"/>
    <col min="7" max="10" width="9.140625" style="4"/>
    <col min="11" max="11" width="21.5703125" style="4" customWidth="1"/>
    <col min="12" max="12" width="11.42578125" style="4" customWidth="1"/>
    <col min="13" max="267" width="9.140625" style="4"/>
    <col min="268" max="268" width="11.42578125" style="4" customWidth="1"/>
    <col min="269" max="523" width="9.140625" style="4"/>
    <col min="524" max="524" width="11.42578125" style="4" customWidth="1"/>
    <col min="525" max="779" width="9.140625" style="4"/>
    <col min="780" max="780" width="11.42578125" style="4" customWidth="1"/>
    <col min="781" max="1035" width="9.140625" style="4"/>
    <col min="1036" max="1036" width="11.42578125" style="4" customWidth="1"/>
    <col min="1037" max="1291" width="9.140625" style="4"/>
    <col min="1292" max="1292" width="11.42578125" style="4" customWidth="1"/>
    <col min="1293" max="1547" width="9.140625" style="4"/>
    <col min="1548" max="1548" width="11.42578125" style="4" customWidth="1"/>
    <col min="1549" max="1803" width="9.140625" style="4"/>
    <col min="1804" max="1804" width="11.42578125" style="4" customWidth="1"/>
    <col min="1805" max="2059" width="9.140625" style="4"/>
    <col min="2060" max="2060" width="11.42578125" style="4" customWidth="1"/>
    <col min="2061" max="2315" width="9.140625" style="4"/>
    <col min="2316" max="2316" width="11.42578125" style="4" customWidth="1"/>
    <col min="2317" max="2571" width="9.140625" style="4"/>
    <col min="2572" max="2572" width="11.42578125" style="4" customWidth="1"/>
    <col min="2573" max="2827" width="9.140625" style="4"/>
    <col min="2828" max="2828" width="11.42578125" style="4" customWidth="1"/>
    <col min="2829" max="3083" width="9.140625" style="4"/>
    <col min="3084" max="3084" width="11.42578125" style="4" customWidth="1"/>
    <col min="3085" max="3339" width="9.140625" style="4"/>
    <col min="3340" max="3340" width="11.42578125" style="4" customWidth="1"/>
    <col min="3341" max="3595" width="9.140625" style="4"/>
    <col min="3596" max="3596" width="11.42578125" style="4" customWidth="1"/>
    <col min="3597" max="3851" width="9.140625" style="4"/>
    <col min="3852" max="3852" width="11.42578125" style="4" customWidth="1"/>
    <col min="3853" max="4107" width="9.140625" style="4"/>
    <col min="4108" max="4108" width="11.42578125" style="4" customWidth="1"/>
    <col min="4109" max="4363" width="9.140625" style="4"/>
    <col min="4364" max="4364" width="11.42578125" style="4" customWidth="1"/>
    <col min="4365" max="4619" width="9.140625" style="4"/>
    <col min="4620" max="4620" width="11.42578125" style="4" customWidth="1"/>
    <col min="4621" max="4875" width="9.140625" style="4"/>
    <col min="4876" max="4876" width="11.42578125" style="4" customWidth="1"/>
    <col min="4877" max="5131" width="9.140625" style="4"/>
    <col min="5132" max="5132" width="11.42578125" style="4" customWidth="1"/>
    <col min="5133" max="5387" width="9.140625" style="4"/>
    <col min="5388" max="5388" width="11.42578125" style="4" customWidth="1"/>
    <col min="5389" max="5643" width="9.140625" style="4"/>
    <col min="5644" max="5644" width="11.42578125" style="4" customWidth="1"/>
    <col min="5645" max="5899" width="9.140625" style="4"/>
    <col min="5900" max="5900" width="11.42578125" style="4" customWidth="1"/>
    <col min="5901" max="6155" width="9.140625" style="4"/>
    <col min="6156" max="6156" width="11.42578125" style="4" customWidth="1"/>
    <col min="6157" max="6411" width="9.140625" style="4"/>
    <col min="6412" max="6412" width="11.42578125" style="4" customWidth="1"/>
    <col min="6413" max="6667" width="9.140625" style="4"/>
    <col min="6668" max="6668" width="11.42578125" style="4" customWidth="1"/>
    <col min="6669" max="6923" width="9.140625" style="4"/>
    <col min="6924" max="6924" width="11.42578125" style="4" customWidth="1"/>
    <col min="6925" max="7179" width="9.140625" style="4"/>
    <col min="7180" max="7180" width="11.42578125" style="4" customWidth="1"/>
    <col min="7181" max="7435" width="9.140625" style="4"/>
    <col min="7436" max="7436" width="11.42578125" style="4" customWidth="1"/>
    <col min="7437" max="7691" width="9.140625" style="4"/>
    <col min="7692" max="7692" width="11.42578125" style="4" customWidth="1"/>
    <col min="7693" max="7947" width="9.140625" style="4"/>
    <col min="7948" max="7948" width="11.42578125" style="4" customWidth="1"/>
    <col min="7949" max="8203" width="9.140625" style="4"/>
    <col min="8204" max="8204" width="11.42578125" style="4" customWidth="1"/>
    <col min="8205" max="8459" width="9.140625" style="4"/>
    <col min="8460" max="8460" width="11.42578125" style="4" customWidth="1"/>
    <col min="8461" max="8715" width="9.140625" style="4"/>
    <col min="8716" max="8716" width="11.42578125" style="4" customWidth="1"/>
    <col min="8717" max="8971" width="9.140625" style="4"/>
    <col min="8972" max="8972" width="11.42578125" style="4" customWidth="1"/>
    <col min="8973" max="9227" width="9.140625" style="4"/>
    <col min="9228" max="9228" width="11.42578125" style="4" customWidth="1"/>
    <col min="9229" max="9483" width="9.140625" style="4"/>
    <col min="9484" max="9484" width="11.42578125" style="4" customWidth="1"/>
    <col min="9485" max="9739" width="9.140625" style="4"/>
    <col min="9740" max="9740" width="11.42578125" style="4" customWidth="1"/>
    <col min="9741" max="9995" width="9.140625" style="4"/>
    <col min="9996" max="9996" width="11.42578125" style="4" customWidth="1"/>
    <col min="9997" max="10251" width="9.140625" style="4"/>
    <col min="10252" max="10252" width="11.42578125" style="4" customWidth="1"/>
    <col min="10253" max="10507" width="9.140625" style="4"/>
    <col min="10508" max="10508" width="11.42578125" style="4" customWidth="1"/>
    <col min="10509" max="10763" width="9.140625" style="4"/>
    <col min="10764" max="10764" width="11.42578125" style="4" customWidth="1"/>
    <col min="10765" max="11019" width="9.140625" style="4"/>
    <col min="11020" max="11020" width="11.42578125" style="4" customWidth="1"/>
    <col min="11021" max="11275" width="9.140625" style="4"/>
    <col min="11276" max="11276" width="11.42578125" style="4" customWidth="1"/>
    <col min="11277" max="11531" width="9.140625" style="4"/>
    <col min="11532" max="11532" width="11.42578125" style="4" customWidth="1"/>
    <col min="11533" max="11787" width="9.140625" style="4"/>
    <col min="11788" max="11788" width="11.42578125" style="4" customWidth="1"/>
    <col min="11789" max="12043" width="9.140625" style="4"/>
    <col min="12044" max="12044" width="11.42578125" style="4" customWidth="1"/>
    <col min="12045" max="12299" width="9.140625" style="4"/>
    <col min="12300" max="12300" width="11.42578125" style="4" customWidth="1"/>
    <col min="12301" max="12555" width="9.140625" style="4"/>
    <col min="12556" max="12556" width="11.42578125" style="4" customWidth="1"/>
    <col min="12557" max="12811" width="9.140625" style="4"/>
    <col min="12812" max="12812" width="11.42578125" style="4" customWidth="1"/>
    <col min="12813" max="13067" width="9.140625" style="4"/>
    <col min="13068" max="13068" width="11.42578125" style="4" customWidth="1"/>
    <col min="13069" max="13323" width="9.140625" style="4"/>
    <col min="13324" max="13324" width="11.42578125" style="4" customWidth="1"/>
    <col min="13325" max="13579" width="9.140625" style="4"/>
    <col min="13580" max="13580" width="11.42578125" style="4" customWidth="1"/>
    <col min="13581" max="13835" width="9.140625" style="4"/>
    <col min="13836" max="13836" width="11.42578125" style="4" customWidth="1"/>
    <col min="13837" max="14091" width="9.140625" style="4"/>
    <col min="14092" max="14092" width="11.42578125" style="4" customWidth="1"/>
    <col min="14093" max="14347" width="9.140625" style="4"/>
    <col min="14348" max="14348" width="11.42578125" style="4" customWidth="1"/>
    <col min="14349" max="14603" width="9.140625" style="4"/>
    <col min="14604" max="14604" width="11.42578125" style="4" customWidth="1"/>
    <col min="14605" max="14859" width="9.140625" style="4"/>
    <col min="14860" max="14860" width="11.42578125" style="4" customWidth="1"/>
    <col min="14861" max="15115" width="9.140625" style="4"/>
    <col min="15116" max="15116" width="11.42578125" style="4" customWidth="1"/>
    <col min="15117" max="15371" width="9.140625" style="4"/>
    <col min="15372" max="15372" width="11.42578125" style="4" customWidth="1"/>
    <col min="15373" max="15627" width="9.140625" style="4"/>
    <col min="15628" max="15628" width="11.42578125" style="4" customWidth="1"/>
    <col min="15629" max="15883" width="9.140625" style="4"/>
    <col min="15884" max="15884" width="11.42578125" style="4" customWidth="1"/>
    <col min="15885" max="16139" width="9.140625" style="4"/>
    <col min="16140" max="16140" width="11.42578125" style="4" customWidth="1"/>
    <col min="16141" max="16384" width="9.140625" style="4"/>
  </cols>
  <sheetData>
    <row r="1" spans="1:13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3"/>
      <c r="B2" s="3"/>
      <c r="C2" s="62" t="s">
        <v>13</v>
      </c>
      <c r="D2" s="62"/>
      <c r="E2" s="62"/>
      <c r="F2" s="62"/>
      <c r="G2" s="3"/>
      <c r="H2" s="62" t="s">
        <v>14</v>
      </c>
      <c r="I2" s="62"/>
      <c r="J2" s="62"/>
      <c r="K2" s="62"/>
      <c r="M2" s="3"/>
    </row>
    <row r="3" spans="1:13" ht="23.25" customHeight="1" x14ac:dyDescent="0.25">
      <c r="A3" s="3"/>
      <c r="B3" s="3"/>
      <c r="C3" s="62"/>
      <c r="D3" s="62"/>
      <c r="E3" s="62"/>
      <c r="F3" s="62"/>
      <c r="G3" s="3"/>
      <c r="H3" s="62"/>
      <c r="I3" s="62"/>
      <c r="J3" s="62"/>
      <c r="K3" s="62"/>
      <c r="M3" s="3"/>
    </row>
    <row r="4" spans="1:13" ht="18" x14ac:dyDescent="0.25">
      <c r="A4" s="3"/>
      <c r="B4" s="3"/>
      <c r="C4" s="7"/>
      <c r="D4" s="7"/>
      <c r="E4" s="7"/>
      <c r="F4" s="3"/>
      <c r="G4" s="3"/>
      <c r="H4" s="3"/>
      <c r="I4" s="3"/>
      <c r="J4" s="3"/>
      <c r="K4" s="3"/>
      <c r="L4" s="3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23.25" x14ac:dyDescent="0.25">
      <c r="C6" s="63" t="s">
        <v>0</v>
      </c>
      <c r="D6" s="63"/>
      <c r="E6" s="63"/>
      <c r="F6" s="63"/>
      <c r="G6" s="63"/>
      <c r="H6" s="63"/>
      <c r="I6" s="63"/>
      <c r="J6" s="63"/>
      <c r="K6" s="63"/>
      <c r="L6" s="19"/>
      <c r="M6" s="19"/>
    </row>
    <row r="7" spans="1:13" ht="23.25" x14ac:dyDescent="0.35">
      <c r="A7" s="3"/>
      <c r="B7" s="3"/>
      <c r="C7" s="3"/>
      <c r="D7" s="67" t="s">
        <v>119</v>
      </c>
      <c r="E7" s="67"/>
      <c r="F7" s="67"/>
      <c r="G7" s="67"/>
      <c r="H7" s="67"/>
      <c r="I7" s="67"/>
      <c r="J7" s="67"/>
      <c r="K7" s="3"/>
      <c r="L7" s="3"/>
      <c r="M7" s="3"/>
    </row>
    <row r="8" spans="1:1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26.25" x14ac:dyDescent="0.25">
      <c r="A9" s="3"/>
      <c r="B9" s="3"/>
      <c r="C9" s="64" t="s">
        <v>45</v>
      </c>
      <c r="D9" s="64"/>
      <c r="E9" s="64"/>
      <c r="F9" s="64"/>
      <c r="G9" s="64"/>
      <c r="H9" s="64"/>
      <c r="I9" s="64"/>
      <c r="J9" s="64"/>
      <c r="K9" s="64"/>
      <c r="L9" s="20"/>
      <c r="M9" s="3"/>
    </row>
    <row r="10" spans="1:13" ht="26.25" x14ac:dyDescent="0.25">
      <c r="A10" s="3"/>
      <c r="B10" s="3"/>
      <c r="C10" s="22"/>
      <c r="D10" s="66"/>
      <c r="E10" s="66"/>
      <c r="F10" s="66"/>
      <c r="G10" s="66"/>
      <c r="H10" s="66"/>
      <c r="I10" s="66"/>
      <c r="J10" s="22"/>
      <c r="K10" s="22"/>
      <c r="L10" s="22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9.5" x14ac:dyDescent="0.25">
      <c r="A12" s="3"/>
      <c r="B12" s="3"/>
      <c r="C12" s="65" t="s">
        <v>101</v>
      </c>
      <c r="D12" s="65"/>
      <c r="E12" s="65"/>
      <c r="F12" s="65"/>
      <c r="G12" s="65"/>
      <c r="H12" s="65"/>
      <c r="I12" s="65"/>
      <c r="J12" s="65"/>
      <c r="K12" s="65"/>
      <c r="L12" s="21"/>
      <c r="M12" s="3"/>
    </row>
    <row r="13" spans="1:13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3"/>
      <c r="B14" s="3"/>
      <c r="M14" s="3"/>
    </row>
    <row r="24" spans="9:9" x14ac:dyDescent="0.25">
      <c r="I24" s="4" t="s">
        <v>111</v>
      </c>
    </row>
  </sheetData>
  <sheetProtection sheet="1" objects="1" scenarios="1" selectLockedCells="1" selectUnlockedCells="1"/>
  <mergeCells count="7">
    <mergeCell ref="C2:F3"/>
    <mergeCell ref="H2:K3"/>
    <mergeCell ref="C6:K6"/>
    <mergeCell ref="C9:K9"/>
    <mergeCell ref="C12:K12"/>
    <mergeCell ref="D10:I10"/>
    <mergeCell ref="D7:J7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&amp;C&amp;"Arial,Regular"&amp;10&amp;A</oddHeader>
    <oddFooter>&amp;C&amp;"Arial,Regular"&amp;10Page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showGridLines="0" workbookViewId="0">
      <selection sqref="A1:E1"/>
    </sheetView>
  </sheetViews>
  <sheetFormatPr baseColWidth="10" defaultRowHeight="15" x14ac:dyDescent="0.25"/>
  <cols>
    <col min="1" max="1" width="21.28515625" bestFit="1" customWidth="1"/>
    <col min="2" max="9" width="11.140625" customWidth="1"/>
    <col min="10" max="10" width="11.5703125" customWidth="1"/>
    <col min="11" max="13" width="11.140625" customWidth="1"/>
    <col min="14" max="14" width="13.7109375" customWidth="1"/>
    <col min="15" max="15" width="24.140625" customWidth="1"/>
  </cols>
  <sheetData>
    <row r="1" spans="1:15" ht="33" customHeight="1" x14ac:dyDescent="0.25">
      <c r="A1" s="70" t="s">
        <v>113</v>
      </c>
      <c r="B1" s="70"/>
      <c r="C1" s="71"/>
      <c r="D1" s="71"/>
      <c r="E1" s="71"/>
      <c r="F1" s="45"/>
      <c r="G1" s="53"/>
    </row>
    <row r="2" spans="1:15" x14ac:dyDescent="0.25">
      <c r="A2" s="23"/>
      <c r="B2" s="23"/>
      <c r="C2" s="23"/>
      <c r="D2" s="23"/>
    </row>
    <row r="3" spans="1:15" ht="15" customHeight="1" x14ac:dyDescent="0.25">
      <c r="A3" s="79" t="s">
        <v>11</v>
      </c>
      <c r="B3" s="81" t="s">
        <v>6</v>
      </c>
      <c r="C3" s="81" t="s">
        <v>5</v>
      </c>
      <c r="D3" s="81" t="s">
        <v>4</v>
      </c>
      <c r="E3" s="82" t="s">
        <v>7</v>
      </c>
      <c r="F3" s="81" t="s">
        <v>17</v>
      </c>
      <c r="G3" s="68" t="s">
        <v>30</v>
      </c>
      <c r="H3" s="68" t="s">
        <v>32</v>
      </c>
      <c r="I3" s="68" t="s">
        <v>36</v>
      </c>
      <c r="J3" s="68" t="s">
        <v>37</v>
      </c>
      <c r="K3" s="68" t="s">
        <v>38</v>
      </c>
      <c r="L3" s="68" t="s">
        <v>39</v>
      </c>
      <c r="M3" s="68" t="s">
        <v>40</v>
      </c>
      <c r="N3" s="74" t="s">
        <v>120</v>
      </c>
      <c r="O3" s="72" t="s">
        <v>18</v>
      </c>
    </row>
    <row r="4" spans="1:15" x14ac:dyDescent="0.25">
      <c r="A4" s="80"/>
      <c r="B4" s="80"/>
      <c r="C4" s="80"/>
      <c r="D4" s="80"/>
      <c r="E4" s="83"/>
      <c r="F4" s="80"/>
      <c r="G4" s="69"/>
      <c r="H4" s="69"/>
      <c r="I4" s="69"/>
      <c r="J4" s="69"/>
      <c r="K4" s="69"/>
      <c r="L4" s="69"/>
      <c r="M4" s="69"/>
      <c r="N4" s="75"/>
      <c r="O4" s="73"/>
    </row>
    <row r="5" spans="1:15" x14ac:dyDescent="0.25">
      <c r="A5" s="16" t="s">
        <v>2</v>
      </c>
      <c r="B5" s="30">
        <v>6918</v>
      </c>
      <c r="C5" s="30">
        <v>1973</v>
      </c>
      <c r="D5" s="30">
        <v>445</v>
      </c>
      <c r="E5" s="43">
        <v>2137</v>
      </c>
      <c r="F5" s="44">
        <v>2646</v>
      </c>
      <c r="G5" s="44">
        <v>4495</v>
      </c>
      <c r="H5" s="44">
        <v>3880</v>
      </c>
      <c r="I5" s="44">
        <v>4096</v>
      </c>
      <c r="J5" s="44">
        <v>2128</v>
      </c>
      <c r="K5" s="44">
        <v>3018</v>
      </c>
      <c r="L5" s="44">
        <v>3341</v>
      </c>
      <c r="M5" s="44">
        <v>5266</v>
      </c>
      <c r="N5" s="26">
        <v>40343</v>
      </c>
      <c r="O5" s="32">
        <f t="shared" ref="O5:O16" si="0">+N5/N$16</f>
        <v>0.35024069660941171</v>
      </c>
    </row>
    <row r="6" spans="1:15" x14ac:dyDescent="0.25">
      <c r="A6" s="16" t="s">
        <v>49</v>
      </c>
      <c r="B6" s="30">
        <v>1630</v>
      </c>
      <c r="C6" s="30">
        <v>568</v>
      </c>
      <c r="D6" s="30">
        <v>874</v>
      </c>
      <c r="E6" s="43">
        <v>839</v>
      </c>
      <c r="F6" s="44">
        <v>1285</v>
      </c>
      <c r="G6" s="44">
        <v>3449</v>
      </c>
      <c r="H6" s="44">
        <v>3512</v>
      </c>
      <c r="I6" s="44">
        <v>3553</v>
      </c>
      <c r="J6" s="44">
        <v>2248</v>
      </c>
      <c r="K6" s="44">
        <v>3696</v>
      </c>
      <c r="L6" s="44">
        <v>2933</v>
      </c>
      <c r="M6" s="44">
        <v>4493</v>
      </c>
      <c r="N6" s="26">
        <v>29080</v>
      </c>
      <c r="O6" s="32">
        <f t="shared" si="0"/>
        <v>0.25246014072829714</v>
      </c>
    </row>
    <row r="7" spans="1:15" x14ac:dyDescent="0.25">
      <c r="A7" s="16" t="s">
        <v>48</v>
      </c>
      <c r="B7" s="30">
        <v>4693</v>
      </c>
      <c r="C7" s="30">
        <v>1439</v>
      </c>
      <c r="D7" s="30">
        <v>902</v>
      </c>
      <c r="E7" s="43">
        <v>2473</v>
      </c>
      <c r="F7" s="44">
        <v>92</v>
      </c>
      <c r="G7" s="44">
        <v>631</v>
      </c>
      <c r="H7" s="44">
        <v>1082</v>
      </c>
      <c r="I7" s="44">
        <v>675</v>
      </c>
      <c r="J7" s="44">
        <v>274</v>
      </c>
      <c r="K7" s="44">
        <v>197</v>
      </c>
      <c r="L7" s="44">
        <v>146</v>
      </c>
      <c r="M7" s="44">
        <v>5793</v>
      </c>
      <c r="N7" s="26">
        <v>18397</v>
      </c>
      <c r="O7" s="32">
        <f t="shared" si="0"/>
        <v>0.15971489714506473</v>
      </c>
    </row>
    <row r="8" spans="1:15" x14ac:dyDescent="0.25">
      <c r="A8" s="16" t="s">
        <v>51</v>
      </c>
      <c r="B8" s="30">
        <v>1156</v>
      </c>
      <c r="C8" s="30">
        <v>1610</v>
      </c>
      <c r="D8" s="30">
        <v>1782</v>
      </c>
      <c r="E8" s="43">
        <v>3275</v>
      </c>
      <c r="F8" s="44">
        <v>1638</v>
      </c>
      <c r="G8" s="44"/>
      <c r="H8" s="44"/>
      <c r="I8" s="44"/>
      <c r="J8" s="44"/>
      <c r="K8" s="44">
        <v>530</v>
      </c>
      <c r="L8" s="44">
        <v>991</v>
      </c>
      <c r="M8" s="44">
        <v>4735</v>
      </c>
      <c r="N8" s="26">
        <v>15717</v>
      </c>
      <c r="O8" s="32">
        <f t="shared" si="0"/>
        <v>0.13644828169967835</v>
      </c>
    </row>
    <row r="9" spans="1:15" x14ac:dyDescent="0.25">
      <c r="A9" s="16" t="s">
        <v>50</v>
      </c>
      <c r="B9" s="30">
        <v>320</v>
      </c>
      <c r="C9" s="30">
        <v>110</v>
      </c>
      <c r="D9" s="30">
        <v>185</v>
      </c>
      <c r="E9" s="43">
        <v>1032</v>
      </c>
      <c r="F9" s="44">
        <v>2802</v>
      </c>
      <c r="G9" s="44">
        <v>50</v>
      </c>
      <c r="H9" s="44"/>
      <c r="I9" s="44"/>
      <c r="J9" s="44"/>
      <c r="K9" s="44"/>
      <c r="L9" s="44"/>
      <c r="M9" s="44">
        <v>1250</v>
      </c>
      <c r="N9" s="26">
        <v>5749</v>
      </c>
      <c r="O9" s="32">
        <f t="shared" si="0"/>
        <v>4.9910362759524769E-2</v>
      </c>
    </row>
    <row r="10" spans="1:15" x14ac:dyDescent="0.25">
      <c r="A10" s="16" t="s">
        <v>53</v>
      </c>
      <c r="B10" s="30">
        <v>496</v>
      </c>
      <c r="C10" s="30">
        <v>51</v>
      </c>
      <c r="D10" s="30"/>
      <c r="E10" s="43">
        <v>296</v>
      </c>
      <c r="F10" s="44">
        <v>19</v>
      </c>
      <c r="G10" s="44">
        <v>167</v>
      </c>
      <c r="H10" s="44">
        <v>360</v>
      </c>
      <c r="I10" s="44">
        <v>232</v>
      </c>
      <c r="J10" s="44">
        <v>221</v>
      </c>
      <c r="K10" s="44">
        <v>206</v>
      </c>
      <c r="L10" s="44">
        <v>238</v>
      </c>
      <c r="M10" s="44">
        <v>832</v>
      </c>
      <c r="N10" s="26">
        <v>3118</v>
      </c>
      <c r="O10" s="32">
        <f t="shared" si="0"/>
        <v>2.7069144387580141E-2</v>
      </c>
    </row>
    <row r="11" spans="1:15" x14ac:dyDescent="0.25">
      <c r="A11" s="16" t="s">
        <v>1</v>
      </c>
      <c r="B11" s="30"/>
      <c r="C11" s="30"/>
      <c r="D11" s="30"/>
      <c r="E11" s="43"/>
      <c r="F11" s="44"/>
      <c r="G11" s="44"/>
      <c r="H11" s="44">
        <v>320</v>
      </c>
      <c r="I11" s="44">
        <v>556</v>
      </c>
      <c r="J11" s="44"/>
      <c r="K11" s="44"/>
      <c r="L11" s="44">
        <v>154</v>
      </c>
      <c r="M11" s="44"/>
      <c r="N11" s="26">
        <v>1030</v>
      </c>
      <c r="O11" s="32">
        <f t="shared" si="0"/>
        <v>8.9420201152044729E-3</v>
      </c>
    </row>
    <row r="12" spans="1:15" x14ac:dyDescent="0.25">
      <c r="A12" s="16" t="s">
        <v>52</v>
      </c>
      <c r="B12" s="30"/>
      <c r="C12" s="30"/>
      <c r="D12" s="30">
        <v>81</v>
      </c>
      <c r="E12" s="43"/>
      <c r="F12" s="44"/>
      <c r="G12" s="44"/>
      <c r="H12" s="44"/>
      <c r="I12" s="44">
        <v>32</v>
      </c>
      <c r="J12" s="44"/>
      <c r="K12" s="44">
        <v>233</v>
      </c>
      <c r="L12" s="44">
        <v>86.5</v>
      </c>
      <c r="M12" s="44">
        <v>399</v>
      </c>
      <c r="N12" s="26">
        <v>831.5</v>
      </c>
      <c r="O12" s="32">
        <f t="shared" si="0"/>
        <v>7.2187278891189506E-3</v>
      </c>
    </row>
    <row r="13" spans="1:15" x14ac:dyDescent="0.25">
      <c r="A13" s="16" t="s">
        <v>3</v>
      </c>
      <c r="B13" s="30"/>
      <c r="C13" s="30">
        <v>130</v>
      </c>
      <c r="D13" s="30">
        <v>20</v>
      </c>
      <c r="E13" s="43"/>
      <c r="F13" s="44"/>
      <c r="G13" s="44"/>
      <c r="H13" s="44"/>
      <c r="I13" s="44"/>
      <c r="J13" s="44"/>
      <c r="K13" s="44"/>
      <c r="L13" s="44"/>
      <c r="M13" s="44">
        <v>600</v>
      </c>
      <c r="N13" s="26">
        <v>750</v>
      </c>
      <c r="O13" s="32">
        <f t="shared" si="0"/>
        <v>6.5111796955372378E-3</v>
      </c>
    </row>
    <row r="14" spans="1:15" x14ac:dyDescent="0.25">
      <c r="A14" s="16" t="s">
        <v>47</v>
      </c>
      <c r="B14" s="30"/>
      <c r="C14" s="30"/>
      <c r="D14" s="30"/>
      <c r="E14" s="43"/>
      <c r="F14" s="44"/>
      <c r="G14" s="44"/>
      <c r="H14" s="44"/>
      <c r="I14" s="44"/>
      <c r="J14" s="44"/>
      <c r="K14" s="44"/>
      <c r="L14" s="44">
        <v>70</v>
      </c>
      <c r="M14" s="44">
        <v>31</v>
      </c>
      <c r="N14" s="26">
        <v>101</v>
      </c>
      <c r="O14" s="32">
        <f t="shared" si="0"/>
        <v>8.7683886566568129E-4</v>
      </c>
    </row>
    <row r="15" spans="1:15" x14ac:dyDescent="0.25">
      <c r="A15" s="16" t="s">
        <v>46</v>
      </c>
      <c r="B15" s="30"/>
      <c r="C15" s="30">
        <v>10</v>
      </c>
      <c r="D15" s="30"/>
      <c r="E15" s="43"/>
      <c r="F15" s="44"/>
      <c r="G15" s="44">
        <v>10</v>
      </c>
      <c r="H15" s="44"/>
      <c r="I15" s="44"/>
      <c r="J15" s="44"/>
      <c r="K15" s="44"/>
      <c r="L15" s="44"/>
      <c r="M15" s="44">
        <v>50</v>
      </c>
      <c r="N15" s="26">
        <v>70</v>
      </c>
      <c r="O15" s="32">
        <f t="shared" si="0"/>
        <v>6.0771010491680888E-4</v>
      </c>
    </row>
    <row r="16" spans="1:15" x14ac:dyDescent="0.25">
      <c r="A16" s="31" t="s">
        <v>24</v>
      </c>
      <c r="B16" s="31">
        <v>15213</v>
      </c>
      <c r="C16" s="31">
        <v>5891</v>
      </c>
      <c r="D16" s="31">
        <v>4289</v>
      </c>
      <c r="E16" s="31">
        <v>10052</v>
      </c>
      <c r="F16" s="31">
        <v>8482</v>
      </c>
      <c r="G16" s="31">
        <v>8802</v>
      </c>
      <c r="H16" s="31">
        <v>9154</v>
      </c>
      <c r="I16" s="59">
        <v>9144</v>
      </c>
      <c r="J16" s="59">
        <v>4871</v>
      </c>
      <c r="K16" s="59">
        <v>7880</v>
      </c>
      <c r="L16" s="59">
        <v>7959.5</v>
      </c>
      <c r="M16" s="59">
        <v>23449</v>
      </c>
      <c r="N16" s="26">
        <v>115186.5</v>
      </c>
      <c r="O16" s="32">
        <f t="shared" si="0"/>
        <v>1</v>
      </c>
    </row>
    <row r="18" spans="1:14" x14ac:dyDescent="0.25">
      <c r="A18" s="76" t="s">
        <v>26</v>
      </c>
      <c r="B18" s="77"/>
      <c r="C18" s="77"/>
      <c r="D18" s="78"/>
      <c r="E18" s="78"/>
      <c r="F18" s="78"/>
      <c r="G18" s="78"/>
      <c r="H18" s="78"/>
      <c r="I18" s="56"/>
      <c r="J18" s="57"/>
      <c r="K18" s="57"/>
      <c r="L18" s="57"/>
      <c r="M18" s="57"/>
      <c r="N18" s="54"/>
    </row>
  </sheetData>
  <sheetProtection sheet="1" objects="1" scenarios="1"/>
  <sortState ref="A4:F26">
    <sortCondition descending="1" ref="E4:E26"/>
  </sortState>
  <mergeCells count="17">
    <mergeCell ref="A18:H18"/>
    <mergeCell ref="A3:A4"/>
    <mergeCell ref="B3:B4"/>
    <mergeCell ref="C3:C4"/>
    <mergeCell ref="D3:D4"/>
    <mergeCell ref="E3:E4"/>
    <mergeCell ref="H3:H4"/>
    <mergeCell ref="F3:F4"/>
    <mergeCell ref="G3:G4"/>
    <mergeCell ref="K3:K4"/>
    <mergeCell ref="L3:L4"/>
    <mergeCell ref="M3:M4"/>
    <mergeCell ref="A1:E1"/>
    <mergeCell ref="O3:O4"/>
    <mergeCell ref="N3:N4"/>
    <mergeCell ref="I3:I4"/>
    <mergeCell ref="J3:J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zoomScale="80" zoomScaleNormal="80" workbookViewId="0">
      <selection sqref="A1:D1"/>
    </sheetView>
  </sheetViews>
  <sheetFormatPr baseColWidth="10" defaultRowHeight="15" x14ac:dyDescent="0.25"/>
  <cols>
    <col min="1" max="1" width="8" customWidth="1"/>
    <col min="2" max="2" width="16.5703125" customWidth="1"/>
    <col min="3" max="3" width="70" bestFit="1" customWidth="1"/>
    <col min="4" max="4" width="22.42578125" style="12" bestFit="1" customWidth="1"/>
    <col min="5" max="8" width="11.7109375" style="12" customWidth="1"/>
    <col min="9" max="16" width="11.7109375" style="36" customWidth="1"/>
    <col min="17" max="17" width="18.140625" bestFit="1" customWidth="1"/>
  </cols>
  <sheetData>
    <row r="1" spans="1:17" ht="33" customHeight="1" x14ac:dyDescent="0.3">
      <c r="A1" s="84" t="s">
        <v>112</v>
      </c>
      <c r="B1" s="84"/>
      <c r="C1" s="85"/>
      <c r="D1" s="86"/>
      <c r="E1" s="60"/>
      <c r="F1" s="61"/>
      <c r="G1" s="61"/>
    </row>
    <row r="3" spans="1:17" x14ac:dyDescent="0.25">
      <c r="A3" s="35" t="s">
        <v>12</v>
      </c>
      <c r="B3" s="35" t="s">
        <v>27</v>
      </c>
      <c r="C3" s="35" t="s">
        <v>29</v>
      </c>
      <c r="D3" s="35" t="s">
        <v>16</v>
      </c>
      <c r="E3" s="33" t="s">
        <v>6</v>
      </c>
      <c r="F3" s="33" t="s">
        <v>5</v>
      </c>
      <c r="G3" s="33" t="s">
        <v>4</v>
      </c>
      <c r="H3" s="33" t="s">
        <v>7</v>
      </c>
      <c r="I3" s="37" t="s">
        <v>17</v>
      </c>
      <c r="J3" s="52" t="s">
        <v>30</v>
      </c>
      <c r="K3" s="55" t="s">
        <v>32</v>
      </c>
      <c r="L3" s="58" t="s">
        <v>36</v>
      </c>
      <c r="M3" s="58" t="s">
        <v>37</v>
      </c>
      <c r="N3" s="58" t="s">
        <v>38</v>
      </c>
      <c r="O3" s="58" t="s">
        <v>39</v>
      </c>
      <c r="P3" s="58" t="s">
        <v>40</v>
      </c>
      <c r="Q3" s="28" t="s">
        <v>120</v>
      </c>
    </row>
    <row r="4" spans="1:17" x14ac:dyDescent="0.25">
      <c r="A4" s="17">
        <v>1141</v>
      </c>
      <c r="B4" s="1">
        <v>30707548246</v>
      </c>
      <c r="C4" s="2" t="s">
        <v>56</v>
      </c>
      <c r="D4" s="2" t="s">
        <v>49</v>
      </c>
      <c r="E4" s="30">
        <v>1630</v>
      </c>
      <c r="F4" s="30">
        <v>568</v>
      </c>
      <c r="G4" s="30">
        <v>874</v>
      </c>
      <c r="H4" s="30">
        <v>839</v>
      </c>
      <c r="I4" s="30">
        <v>1285</v>
      </c>
      <c r="J4" s="30">
        <v>3449</v>
      </c>
      <c r="K4" s="30">
        <v>3512</v>
      </c>
      <c r="L4" s="30">
        <v>3553</v>
      </c>
      <c r="M4" s="30">
        <v>2248</v>
      </c>
      <c r="N4" s="30">
        <v>3696</v>
      </c>
      <c r="O4" s="30">
        <v>2933</v>
      </c>
      <c r="P4" s="30">
        <v>4493</v>
      </c>
      <c r="Q4" s="34">
        <v>29080</v>
      </c>
    </row>
    <row r="5" spans="1:17" x14ac:dyDescent="0.25">
      <c r="A5" s="17">
        <v>1175</v>
      </c>
      <c r="B5" s="1">
        <v>30707502505</v>
      </c>
      <c r="C5" s="2" t="s">
        <v>62</v>
      </c>
      <c r="D5" s="2" t="s">
        <v>2</v>
      </c>
      <c r="E5" s="30">
        <v>4640</v>
      </c>
      <c r="F5" s="30">
        <v>1266</v>
      </c>
      <c r="G5" s="30"/>
      <c r="H5" s="30">
        <v>1307</v>
      </c>
      <c r="I5" s="30">
        <v>1053</v>
      </c>
      <c r="J5" s="30">
        <v>2045</v>
      </c>
      <c r="K5" s="30">
        <v>1920</v>
      </c>
      <c r="L5" s="30">
        <v>1957</v>
      </c>
      <c r="M5" s="30">
        <v>901</v>
      </c>
      <c r="N5" s="30">
        <v>1144</v>
      </c>
      <c r="O5" s="30">
        <v>1576</v>
      </c>
      <c r="P5" s="30">
        <v>1467</v>
      </c>
      <c r="Q5" s="34">
        <v>19276</v>
      </c>
    </row>
    <row r="6" spans="1:17" x14ac:dyDescent="0.25">
      <c r="A6" s="17">
        <v>553</v>
      </c>
      <c r="B6" s="1">
        <v>30621306622</v>
      </c>
      <c r="C6" s="2" t="s">
        <v>59</v>
      </c>
      <c r="D6" s="2" t="s">
        <v>51</v>
      </c>
      <c r="E6" s="30">
        <v>1156</v>
      </c>
      <c r="F6" s="30">
        <v>1610</v>
      </c>
      <c r="G6" s="30">
        <v>1782</v>
      </c>
      <c r="H6" s="30">
        <v>3275</v>
      </c>
      <c r="I6" s="30">
        <v>1638</v>
      </c>
      <c r="J6" s="30"/>
      <c r="K6" s="30"/>
      <c r="L6" s="30"/>
      <c r="M6" s="30"/>
      <c r="N6" s="30">
        <v>530</v>
      </c>
      <c r="O6" s="30">
        <v>991</v>
      </c>
      <c r="P6" s="30">
        <v>4682</v>
      </c>
      <c r="Q6" s="34">
        <v>15664</v>
      </c>
    </row>
    <row r="7" spans="1:17" x14ac:dyDescent="0.25">
      <c r="A7" s="17">
        <v>738</v>
      </c>
      <c r="B7" s="1">
        <v>30672155203</v>
      </c>
      <c r="C7" s="2" t="s">
        <v>102</v>
      </c>
      <c r="D7" s="2" t="s">
        <v>48</v>
      </c>
      <c r="E7" s="30">
        <v>3646</v>
      </c>
      <c r="F7" s="30">
        <v>1439</v>
      </c>
      <c r="G7" s="30">
        <v>741</v>
      </c>
      <c r="H7" s="30">
        <v>1875</v>
      </c>
      <c r="I7" s="30"/>
      <c r="J7" s="30"/>
      <c r="K7" s="30"/>
      <c r="L7" s="30"/>
      <c r="M7" s="30"/>
      <c r="N7" s="30"/>
      <c r="O7" s="30"/>
      <c r="P7" s="30">
        <v>4174</v>
      </c>
      <c r="Q7" s="34">
        <v>11875</v>
      </c>
    </row>
    <row r="8" spans="1:17" x14ac:dyDescent="0.25">
      <c r="A8" s="17">
        <v>1239</v>
      </c>
      <c r="B8" s="1">
        <v>30669263267</v>
      </c>
      <c r="C8" s="2" t="s">
        <v>64</v>
      </c>
      <c r="D8" s="2" t="s">
        <v>2</v>
      </c>
      <c r="E8" s="30">
        <v>1375</v>
      </c>
      <c r="F8" s="30">
        <v>130</v>
      </c>
      <c r="G8" s="30">
        <v>170</v>
      </c>
      <c r="H8" s="30">
        <v>180</v>
      </c>
      <c r="I8" s="30">
        <v>928</v>
      </c>
      <c r="J8" s="30">
        <v>1250</v>
      </c>
      <c r="K8" s="30">
        <v>985</v>
      </c>
      <c r="L8" s="30">
        <v>1220</v>
      </c>
      <c r="M8" s="30">
        <v>825</v>
      </c>
      <c r="N8" s="30">
        <v>770</v>
      </c>
      <c r="O8" s="30">
        <v>885</v>
      </c>
      <c r="P8" s="30">
        <v>2137</v>
      </c>
      <c r="Q8" s="34">
        <v>10855</v>
      </c>
    </row>
    <row r="9" spans="1:17" x14ac:dyDescent="0.25">
      <c r="A9" s="17">
        <v>1254</v>
      </c>
      <c r="B9" s="1">
        <v>23063842559</v>
      </c>
      <c r="C9" s="2" t="s">
        <v>103</v>
      </c>
      <c r="D9" s="2" t="s">
        <v>2</v>
      </c>
      <c r="E9" s="30">
        <v>683</v>
      </c>
      <c r="F9" s="30">
        <v>350</v>
      </c>
      <c r="G9" s="30">
        <v>215</v>
      </c>
      <c r="H9" s="30">
        <v>650</v>
      </c>
      <c r="I9" s="30">
        <v>665</v>
      </c>
      <c r="J9" s="30">
        <v>1200</v>
      </c>
      <c r="K9" s="30">
        <v>975</v>
      </c>
      <c r="L9" s="30">
        <v>919</v>
      </c>
      <c r="M9" s="30">
        <v>402</v>
      </c>
      <c r="N9" s="30">
        <v>1104</v>
      </c>
      <c r="O9" s="30">
        <v>880</v>
      </c>
      <c r="P9" s="30">
        <v>1662</v>
      </c>
      <c r="Q9" s="34">
        <v>9705</v>
      </c>
    </row>
    <row r="10" spans="1:17" x14ac:dyDescent="0.25">
      <c r="A10" s="17">
        <v>1516</v>
      </c>
      <c r="B10" s="1">
        <v>30676391882</v>
      </c>
      <c r="C10" s="2" t="s">
        <v>58</v>
      </c>
      <c r="D10" s="2" t="s">
        <v>48</v>
      </c>
      <c r="E10" s="30">
        <v>892</v>
      </c>
      <c r="F10" s="30"/>
      <c r="G10" s="30">
        <v>161</v>
      </c>
      <c r="H10" s="30">
        <v>598</v>
      </c>
      <c r="I10" s="30">
        <v>92</v>
      </c>
      <c r="J10" s="30">
        <v>631</v>
      </c>
      <c r="K10" s="30">
        <v>1082</v>
      </c>
      <c r="L10" s="30">
        <v>675</v>
      </c>
      <c r="M10" s="30">
        <v>274</v>
      </c>
      <c r="N10" s="30">
        <v>197</v>
      </c>
      <c r="O10" s="30">
        <v>146</v>
      </c>
      <c r="P10" s="30">
        <v>1519</v>
      </c>
      <c r="Q10" s="34">
        <v>6267</v>
      </c>
    </row>
    <row r="11" spans="1:17" x14ac:dyDescent="0.25">
      <c r="A11" s="17">
        <v>1404</v>
      </c>
      <c r="B11" s="1">
        <v>30710326602</v>
      </c>
      <c r="C11" s="2" t="s">
        <v>60</v>
      </c>
      <c r="D11" s="2" t="s">
        <v>50</v>
      </c>
      <c r="E11" s="30">
        <v>200</v>
      </c>
      <c r="F11" s="30"/>
      <c r="G11" s="30">
        <v>100</v>
      </c>
      <c r="H11" s="30">
        <v>1032</v>
      </c>
      <c r="I11" s="30">
        <v>2562</v>
      </c>
      <c r="J11" s="30"/>
      <c r="K11" s="30"/>
      <c r="L11" s="30"/>
      <c r="M11" s="30"/>
      <c r="N11" s="30"/>
      <c r="O11" s="30"/>
      <c r="P11" s="30">
        <v>719</v>
      </c>
      <c r="Q11" s="34">
        <v>4613</v>
      </c>
    </row>
    <row r="12" spans="1:17" x14ac:dyDescent="0.25">
      <c r="A12" s="17">
        <v>930</v>
      </c>
      <c r="B12" s="1">
        <v>30550065106</v>
      </c>
      <c r="C12" s="2" t="s">
        <v>68</v>
      </c>
      <c r="D12" s="2" t="s">
        <v>53</v>
      </c>
      <c r="E12" s="30">
        <v>496</v>
      </c>
      <c r="F12" s="30">
        <v>51</v>
      </c>
      <c r="G12" s="30"/>
      <c r="H12" s="30">
        <v>296</v>
      </c>
      <c r="I12" s="30">
        <v>19</v>
      </c>
      <c r="J12" s="30">
        <v>167</v>
      </c>
      <c r="K12" s="30">
        <v>360</v>
      </c>
      <c r="L12" s="30">
        <v>232</v>
      </c>
      <c r="M12" s="30">
        <v>221</v>
      </c>
      <c r="N12" s="30">
        <v>206</v>
      </c>
      <c r="O12" s="30">
        <v>238</v>
      </c>
      <c r="P12" s="30">
        <v>832</v>
      </c>
      <c r="Q12" s="34">
        <v>3118</v>
      </c>
    </row>
    <row r="13" spans="1:17" x14ac:dyDescent="0.25">
      <c r="A13" s="17">
        <v>402970</v>
      </c>
      <c r="B13" s="1">
        <v>30707505636</v>
      </c>
      <c r="C13" s="2" t="s">
        <v>67</v>
      </c>
      <c r="D13" s="2" t="s">
        <v>50</v>
      </c>
      <c r="E13" s="30">
        <v>120</v>
      </c>
      <c r="F13" s="30">
        <v>110</v>
      </c>
      <c r="G13" s="30">
        <v>85</v>
      </c>
      <c r="H13" s="30"/>
      <c r="I13" s="30">
        <v>240</v>
      </c>
      <c r="J13" s="30">
        <v>50</v>
      </c>
      <c r="K13" s="30"/>
      <c r="L13" s="30"/>
      <c r="M13" s="30"/>
      <c r="N13" s="30"/>
      <c r="O13" s="30"/>
      <c r="P13" s="30">
        <v>531</v>
      </c>
      <c r="Q13" s="34">
        <v>1136</v>
      </c>
    </row>
    <row r="14" spans="1:17" x14ac:dyDescent="0.25">
      <c r="A14" s="17">
        <v>81</v>
      </c>
      <c r="B14" s="1">
        <v>30709684317</v>
      </c>
      <c r="C14" s="2" t="s">
        <v>104</v>
      </c>
      <c r="D14" s="2" t="s">
        <v>1</v>
      </c>
      <c r="E14" s="30"/>
      <c r="F14" s="30"/>
      <c r="G14" s="30"/>
      <c r="H14" s="30"/>
      <c r="I14" s="30"/>
      <c r="J14" s="30"/>
      <c r="K14" s="30">
        <v>320</v>
      </c>
      <c r="L14" s="30">
        <v>556</v>
      </c>
      <c r="M14" s="30"/>
      <c r="N14" s="30"/>
      <c r="O14" s="30">
        <v>154</v>
      </c>
      <c r="P14" s="30"/>
      <c r="Q14" s="34">
        <v>1030</v>
      </c>
    </row>
    <row r="15" spans="1:17" x14ac:dyDescent="0.25">
      <c r="A15" s="17">
        <v>216</v>
      </c>
      <c r="B15" s="1">
        <v>30650308081</v>
      </c>
      <c r="C15" s="2" t="s">
        <v>105</v>
      </c>
      <c r="D15" s="2" t="s">
        <v>52</v>
      </c>
      <c r="E15" s="30"/>
      <c r="F15" s="30"/>
      <c r="G15" s="30">
        <v>81</v>
      </c>
      <c r="H15" s="30"/>
      <c r="I15" s="30"/>
      <c r="J15" s="30"/>
      <c r="K15" s="30"/>
      <c r="L15" s="30">
        <v>32</v>
      </c>
      <c r="M15" s="30"/>
      <c r="N15" s="30">
        <v>233</v>
      </c>
      <c r="O15" s="30">
        <v>86.5</v>
      </c>
      <c r="P15" s="30">
        <v>344</v>
      </c>
      <c r="Q15" s="34">
        <v>776.5</v>
      </c>
    </row>
    <row r="16" spans="1:17" x14ac:dyDescent="0.25">
      <c r="A16" s="17">
        <v>0</v>
      </c>
      <c r="B16" s="1">
        <v>30708728035</v>
      </c>
      <c r="C16" s="2" t="s">
        <v>106</v>
      </c>
      <c r="D16" s="2" t="s">
        <v>3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>
        <v>580</v>
      </c>
      <c r="Q16" s="34">
        <v>580</v>
      </c>
    </row>
    <row r="17" spans="1:17" x14ac:dyDescent="0.25">
      <c r="A17" s="17">
        <v>1251</v>
      </c>
      <c r="B17" s="1">
        <v>20231992406</v>
      </c>
      <c r="C17" s="2" t="s">
        <v>63</v>
      </c>
      <c r="D17" s="2" t="s">
        <v>2</v>
      </c>
      <c r="E17" s="30">
        <v>220</v>
      </c>
      <c r="F17" s="30">
        <v>227</v>
      </c>
      <c r="G17" s="30">
        <v>60</v>
      </c>
      <c r="H17" s="30"/>
      <c r="I17" s="30"/>
      <c r="J17" s="30"/>
      <c r="K17" s="30"/>
      <c r="L17" s="30"/>
      <c r="M17" s="30"/>
      <c r="N17" s="30"/>
      <c r="O17" s="30"/>
      <c r="P17" s="30"/>
      <c r="Q17" s="34">
        <v>507</v>
      </c>
    </row>
    <row r="18" spans="1:17" x14ac:dyDescent="0.25">
      <c r="A18" s="17">
        <v>1062</v>
      </c>
      <c r="B18" s="1">
        <v>30694693454</v>
      </c>
      <c r="C18" s="2" t="s">
        <v>66</v>
      </c>
      <c r="D18" s="2" t="s">
        <v>48</v>
      </c>
      <c r="E18" s="30">
        <v>155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>
        <v>100</v>
      </c>
      <c r="Q18" s="34">
        <v>255</v>
      </c>
    </row>
    <row r="19" spans="1:17" x14ac:dyDescent="0.25">
      <c r="A19" s="17">
        <v>1278</v>
      </c>
      <c r="B19" s="1">
        <v>30708068248</v>
      </c>
      <c r="C19" s="2" t="s">
        <v>57</v>
      </c>
      <c r="D19" s="2" t="s">
        <v>3</v>
      </c>
      <c r="E19" s="30"/>
      <c r="F19" s="30">
        <v>130</v>
      </c>
      <c r="G19" s="30">
        <v>20</v>
      </c>
      <c r="H19" s="30"/>
      <c r="I19" s="30"/>
      <c r="J19" s="30"/>
      <c r="K19" s="30"/>
      <c r="L19" s="30"/>
      <c r="M19" s="30"/>
      <c r="N19" s="30"/>
      <c r="O19" s="30"/>
      <c r="P19" s="30"/>
      <c r="Q19" s="34">
        <v>150</v>
      </c>
    </row>
    <row r="20" spans="1:17" x14ac:dyDescent="0.25">
      <c r="A20" s="17">
        <v>407</v>
      </c>
      <c r="B20" s="1">
        <v>30623965852</v>
      </c>
      <c r="C20" s="2" t="s">
        <v>61</v>
      </c>
      <c r="D20" s="2" t="s">
        <v>47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>
        <v>70</v>
      </c>
      <c r="P20" s="30">
        <v>31</v>
      </c>
      <c r="Q20" s="34">
        <v>101</v>
      </c>
    </row>
    <row r="21" spans="1:17" x14ac:dyDescent="0.25">
      <c r="A21" s="17">
        <v>321</v>
      </c>
      <c r="B21" s="1">
        <v>30716888319</v>
      </c>
      <c r="C21" s="2" t="s">
        <v>71</v>
      </c>
      <c r="D21" s="2" t="s">
        <v>52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>
        <v>55</v>
      </c>
      <c r="Q21" s="34">
        <v>55</v>
      </c>
    </row>
    <row r="22" spans="1:17" x14ac:dyDescent="0.25">
      <c r="A22" s="17">
        <v>378</v>
      </c>
      <c r="B22" s="1">
        <v>30623642034</v>
      </c>
      <c r="C22" s="2" t="s">
        <v>55</v>
      </c>
      <c r="D22" s="2" t="s">
        <v>46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>
        <v>50</v>
      </c>
      <c r="Q22" s="34">
        <v>50</v>
      </c>
    </row>
    <row r="23" spans="1:17" x14ac:dyDescent="0.25">
      <c r="A23" s="17">
        <v>2023</v>
      </c>
      <c r="B23" s="1">
        <v>30611921086</v>
      </c>
      <c r="C23" s="2" t="s">
        <v>69</v>
      </c>
      <c r="D23" s="2" t="s">
        <v>51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>
        <v>30</v>
      </c>
      <c r="Q23" s="34">
        <v>30</v>
      </c>
    </row>
    <row r="24" spans="1:17" x14ac:dyDescent="0.25">
      <c r="A24" s="17">
        <v>912</v>
      </c>
      <c r="B24" s="1">
        <v>30999069483</v>
      </c>
      <c r="C24" s="2" t="s">
        <v>70</v>
      </c>
      <c r="D24" s="2" t="s">
        <v>51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>
        <v>23</v>
      </c>
      <c r="Q24" s="34">
        <v>23</v>
      </c>
    </row>
    <row r="25" spans="1:17" x14ac:dyDescent="0.25">
      <c r="A25" s="17">
        <v>736</v>
      </c>
      <c r="B25" s="1">
        <v>30670335158</v>
      </c>
      <c r="C25" s="2" t="s">
        <v>65</v>
      </c>
      <c r="D25" s="2" t="s">
        <v>46</v>
      </c>
      <c r="E25" s="30"/>
      <c r="F25" s="30">
        <v>10</v>
      </c>
      <c r="G25" s="30"/>
      <c r="H25" s="30"/>
      <c r="I25" s="30"/>
      <c r="J25" s="30">
        <v>10</v>
      </c>
      <c r="K25" s="30"/>
      <c r="L25" s="30"/>
      <c r="M25" s="30"/>
      <c r="N25" s="30"/>
      <c r="O25" s="30"/>
      <c r="P25" s="30"/>
      <c r="Q25" s="34">
        <v>20</v>
      </c>
    </row>
    <row r="26" spans="1:17" x14ac:dyDescent="0.25">
      <c r="A26" s="17">
        <v>250</v>
      </c>
      <c r="B26" s="1">
        <v>30714487406</v>
      </c>
      <c r="C26" s="2" t="s">
        <v>54</v>
      </c>
      <c r="D26" s="2" t="s">
        <v>3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>
        <v>20</v>
      </c>
      <c r="Q26" s="34">
        <v>20</v>
      </c>
    </row>
    <row r="27" spans="1:17" x14ac:dyDescent="0.25">
      <c r="A27" s="50"/>
      <c r="B27" s="51"/>
      <c r="C27" s="51"/>
      <c r="D27" s="31" t="s">
        <v>24</v>
      </c>
      <c r="E27" s="31">
        <v>15213</v>
      </c>
      <c r="F27" s="31">
        <v>5891</v>
      </c>
      <c r="G27" s="31">
        <v>4289</v>
      </c>
      <c r="H27" s="31">
        <v>10052</v>
      </c>
      <c r="I27" s="31">
        <v>8482</v>
      </c>
      <c r="J27" s="31">
        <v>8802</v>
      </c>
      <c r="K27" s="31">
        <v>9154</v>
      </c>
      <c r="L27" s="31">
        <v>9144</v>
      </c>
      <c r="M27" s="31">
        <v>4871</v>
      </c>
      <c r="N27" s="31">
        <v>7880</v>
      </c>
      <c r="O27" s="31">
        <v>7959.5</v>
      </c>
      <c r="P27" s="31">
        <v>23449</v>
      </c>
      <c r="Q27" s="31">
        <v>115186.5</v>
      </c>
    </row>
    <row r="28" spans="1:17" x14ac:dyDescent="0.25">
      <c r="D28" s="36"/>
      <c r="E28" s="36"/>
      <c r="F28" s="36"/>
      <c r="G28" s="36"/>
      <c r="H28" s="36"/>
    </row>
    <row r="29" spans="1:17" x14ac:dyDescent="0.25">
      <c r="A29" s="76" t="s">
        <v>26</v>
      </c>
      <c r="B29" s="76"/>
      <c r="C29" s="77"/>
      <c r="D29" s="77"/>
      <c r="E29" s="78"/>
      <c r="F29" s="78"/>
      <c r="G29" s="78"/>
      <c r="Q29" s="40"/>
    </row>
    <row r="30" spans="1:17" x14ac:dyDescent="0.25">
      <c r="Q30" s="40"/>
    </row>
  </sheetData>
  <sheetProtection sheet="1" objects="1" scenarios="1"/>
  <sortState ref="A4:L75">
    <sortCondition ref="B3"/>
  </sortState>
  <mergeCells count="2">
    <mergeCell ref="A29:G29"/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90" zoomScaleNormal="90" workbookViewId="0">
      <selection activeCell="A2" sqref="A2:D2"/>
    </sheetView>
  </sheetViews>
  <sheetFormatPr baseColWidth="10" defaultRowHeight="15" x14ac:dyDescent="0.25"/>
  <cols>
    <col min="1" max="1" width="14.5703125" style="15" customWidth="1"/>
    <col min="2" max="2" width="45.7109375" style="15" customWidth="1"/>
    <col min="3" max="3" width="32" style="15" customWidth="1"/>
    <col min="4" max="4" width="14.140625" style="15" customWidth="1"/>
    <col min="5" max="5" width="13.85546875" style="15" customWidth="1"/>
    <col min="6" max="6" width="13.5703125" style="15" customWidth="1"/>
    <col min="7" max="8" width="13.28515625" style="15" customWidth="1"/>
    <col min="9" max="9" width="12.5703125" style="15" customWidth="1"/>
    <col min="10" max="10" width="13.5703125" style="15" customWidth="1"/>
    <col min="11" max="11" width="13.140625" style="15" customWidth="1"/>
    <col min="12" max="12" width="13.85546875" style="15" customWidth="1"/>
    <col min="13" max="13" width="14" style="15" customWidth="1"/>
    <col min="14" max="14" width="14.42578125" style="15" customWidth="1"/>
    <col min="15" max="15" width="12.140625" style="15" customWidth="1"/>
    <col min="16" max="16" width="17.85546875" style="15" customWidth="1"/>
    <col min="17" max="16384" width="11.42578125" style="15"/>
  </cols>
  <sheetData>
    <row r="1" spans="1:16" x14ac:dyDescent="0.25">
      <c r="A1" s="87"/>
      <c r="B1" s="87"/>
      <c r="C1" s="88"/>
      <c r="D1" s="88"/>
      <c r="E1" s="87"/>
      <c r="F1" s="87"/>
      <c r="G1" s="87"/>
      <c r="H1" s="88"/>
      <c r="I1" s="88"/>
      <c r="J1" s="88"/>
      <c r="K1" s="88"/>
      <c r="L1" s="88"/>
      <c r="M1" s="88"/>
      <c r="N1" s="88"/>
      <c r="O1" s="88"/>
      <c r="P1" s="88"/>
    </row>
    <row r="2" spans="1:16" x14ac:dyDescent="0.25">
      <c r="A2" s="89" t="s">
        <v>114</v>
      </c>
      <c r="B2" s="89"/>
      <c r="C2" s="90"/>
      <c r="D2" s="90"/>
    </row>
    <row r="3" spans="1:16" x14ac:dyDescent="0.25">
      <c r="A3" s="87"/>
      <c r="B3" s="87"/>
      <c r="C3" s="88"/>
      <c r="D3" s="88"/>
      <c r="E3" s="87"/>
      <c r="F3" s="87"/>
      <c r="G3" s="87"/>
      <c r="H3" s="88"/>
      <c r="I3" s="88"/>
      <c r="J3" s="88"/>
      <c r="K3" s="88"/>
      <c r="L3" s="88"/>
      <c r="M3" s="88"/>
      <c r="N3" s="88"/>
      <c r="O3" s="88"/>
      <c r="P3" s="88"/>
    </row>
    <row r="4" spans="1:16" x14ac:dyDescent="0.25">
      <c r="A4" s="6" t="s">
        <v>28</v>
      </c>
      <c r="B4" s="6" t="s">
        <v>9</v>
      </c>
      <c r="C4" s="6" t="s">
        <v>8</v>
      </c>
      <c r="D4" s="27" t="s">
        <v>6</v>
      </c>
      <c r="E4" s="27" t="s">
        <v>5</v>
      </c>
      <c r="F4" s="27" t="s">
        <v>4</v>
      </c>
      <c r="G4" s="27" t="s">
        <v>7</v>
      </c>
      <c r="H4" s="27" t="s">
        <v>17</v>
      </c>
      <c r="I4" s="27" t="s">
        <v>30</v>
      </c>
      <c r="J4" s="27" t="s">
        <v>32</v>
      </c>
      <c r="K4" s="27" t="s">
        <v>36</v>
      </c>
      <c r="L4" s="27" t="s">
        <v>37</v>
      </c>
      <c r="M4" s="27" t="s">
        <v>38</v>
      </c>
      <c r="N4" s="27" t="s">
        <v>39</v>
      </c>
      <c r="O4" s="27" t="s">
        <v>40</v>
      </c>
      <c r="P4" s="29" t="s">
        <v>120</v>
      </c>
    </row>
    <row r="5" spans="1:16" x14ac:dyDescent="0.25">
      <c r="A5" s="1">
        <v>30707548246</v>
      </c>
      <c r="B5" s="1" t="s">
        <v>56</v>
      </c>
      <c r="C5" s="1" t="s">
        <v>116</v>
      </c>
      <c r="D5" s="41">
        <v>1332</v>
      </c>
      <c r="E5" s="41">
        <v>468</v>
      </c>
      <c r="F5" s="41">
        <v>786</v>
      </c>
      <c r="G5" s="41">
        <v>646</v>
      </c>
      <c r="H5" s="41">
        <v>1080</v>
      </c>
      <c r="I5" s="41">
        <v>3019</v>
      </c>
      <c r="J5" s="41">
        <v>2685</v>
      </c>
      <c r="K5" s="41">
        <v>2868</v>
      </c>
      <c r="L5" s="41">
        <v>1832</v>
      </c>
      <c r="M5" s="41">
        <v>3048</v>
      </c>
      <c r="N5" s="41">
        <v>2265</v>
      </c>
      <c r="O5" s="41">
        <v>3937</v>
      </c>
      <c r="P5" s="34">
        <v>23966</v>
      </c>
    </row>
    <row r="6" spans="1:16" x14ac:dyDescent="0.25">
      <c r="A6" s="1">
        <v>30707502505</v>
      </c>
      <c r="B6" s="1" t="s">
        <v>62</v>
      </c>
      <c r="C6" s="1" t="s">
        <v>116</v>
      </c>
      <c r="D6" s="41">
        <v>4640</v>
      </c>
      <c r="E6" s="41">
        <v>1266</v>
      </c>
      <c r="F6" s="41"/>
      <c r="G6" s="41">
        <v>1307</v>
      </c>
      <c r="H6" s="41">
        <v>1053</v>
      </c>
      <c r="I6" s="41">
        <v>2045</v>
      </c>
      <c r="J6" s="41">
        <v>1920</v>
      </c>
      <c r="K6" s="41">
        <v>1957</v>
      </c>
      <c r="L6" s="41">
        <v>901</v>
      </c>
      <c r="M6" s="41">
        <v>1144</v>
      </c>
      <c r="N6" s="41">
        <v>1576</v>
      </c>
      <c r="O6" s="41">
        <v>1467</v>
      </c>
      <c r="P6" s="34">
        <v>19276</v>
      </c>
    </row>
    <row r="7" spans="1:16" x14ac:dyDescent="0.25">
      <c r="A7" s="1">
        <v>30669263267</v>
      </c>
      <c r="B7" s="1" t="s">
        <v>64</v>
      </c>
      <c r="C7" s="1" t="s">
        <v>116</v>
      </c>
      <c r="D7" s="41">
        <v>1375</v>
      </c>
      <c r="E7" s="41">
        <v>130</v>
      </c>
      <c r="F7" s="41">
        <v>170</v>
      </c>
      <c r="G7" s="41">
        <v>180</v>
      </c>
      <c r="H7" s="41">
        <v>928</v>
      </c>
      <c r="I7" s="41">
        <v>1250</v>
      </c>
      <c r="J7" s="41">
        <v>985</v>
      </c>
      <c r="K7" s="41">
        <v>1220</v>
      </c>
      <c r="L7" s="41">
        <v>825</v>
      </c>
      <c r="M7" s="41">
        <v>770</v>
      </c>
      <c r="N7" s="41">
        <v>885</v>
      </c>
      <c r="O7" s="41">
        <v>2137</v>
      </c>
      <c r="P7" s="34">
        <v>10855</v>
      </c>
    </row>
    <row r="8" spans="1:16" x14ac:dyDescent="0.25">
      <c r="A8" s="1">
        <v>23063842559</v>
      </c>
      <c r="B8" s="1" t="s">
        <v>103</v>
      </c>
      <c r="C8" s="1" t="s">
        <v>116</v>
      </c>
      <c r="D8" s="41">
        <v>683</v>
      </c>
      <c r="E8" s="41">
        <v>350</v>
      </c>
      <c r="F8" s="41">
        <v>215</v>
      </c>
      <c r="G8" s="41">
        <v>650</v>
      </c>
      <c r="H8" s="41">
        <v>665</v>
      </c>
      <c r="I8" s="41">
        <v>1200</v>
      </c>
      <c r="J8" s="41">
        <v>975</v>
      </c>
      <c r="K8" s="41">
        <v>919</v>
      </c>
      <c r="L8" s="41">
        <v>402</v>
      </c>
      <c r="M8" s="41">
        <v>1104</v>
      </c>
      <c r="N8" s="41">
        <v>880</v>
      </c>
      <c r="O8" s="41">
        <v>1662</v>
      </c>
      <c r="P8" s="34">
        <v>9705</v>
      </c>
    </row>
    <row r="9" spans="1:16" x14ac:dyDescent="0.25">
      <c r="A9" s="1">
        <v>30621306622</v>
      </c>
      <c r="B9" s="1" t="s">
        <v>59</v>
      </c>
      <c r="C9" s="1" t="s">
        <v>116</v>
      </c>
      <c r="D9" s="41">
        <v>689</v>
      </c>
      <c r="E9" s="41">
        <v>351</v>
      </c>
      <c r="F9" s="41">
        <v>660</v>
      </c>
      <c r="G9" s="41">
        <v>1295</v>
      </c>
      <c r="H9" s="41">
        <v>996</v>
      </c>
      <c r="I9" s="41"/>
      <c r="J9" s="41"/>
      <c r="K9" s="41"/>
      <c r="L9" s="41"/>
      <c r="M9" s="41">
        <v>530</v>
      </c>
      <c r="N9" s="41">
        <v>831</v>
      </c>
      <c r="O9" s="41">
        <v>2340</v>
      </c>
      <c r="P9" s="34">
        <v>7692</v>
      </c>
    </row>
    <row r="10" spans="1:16" x14ac:dyDescent="0.25">
      <c r="A10" s="1">
        <v>30698889469</v>
      </c>
      <c r="B10" s="1" t="s">
        <v>76</v>
      </c>
      <c r="C10" s="1" t="s">
        <v>73</v>
      </c>
      <c r="D10" s="41">
        <v>1097</v>
      </c>
      <c r="E10" s="41">
        <v>100</v>
      </c>
      <c r="F10" s="41">
        <v>88</v>
      </c>
      <c r="G10" s="41">
        <v>277</v>
      </c>
      <c r="H10" s="41">
        <v>205</v>
      </c>
      <c r="I10" s="41">
        <v>430</v>
      </c>
      <c r="J10" s="41">
        <v>827</v>
      </c>
      <c r="K10" s="41">
        <v>685</v>
      </c>
      <c r="L10" s="41">
        <v>416</v>
      </c>
      <c r="M10" s="41">
        <v>648</v>
      </c>
      <c r="N10" s="41">
        <v>668</v>
      </c>
      <c r="O10" s="41">
        <v>1027</v>
      </c>
      <c r="P10" s="34">
        <v>6468</v>
      </c>
    </row>
    <row r="11" spans="1:16" x14ac:dyDescent="0.25">
      <c r="A11" s="1">
        <v>20257253458</v>
      </c>
      <c r="B11" s="1" t="s">
        <v>79</v>
      </c>
      <c r="C11" s="1" t="s">
        <v>73</v>
      </c>
      <c r="D11" s="41">
        <v>467</v>
      </c>
      <c r="E11" s="41">
        <v>761</v>
      </c>
      <c r="F11" s="41">
        <v>851</v>
      </c>
      <c r="G11" s="41">
        <v>1509</v>
      </c>
      <c r="H11" s="41">
        <v>438</v>
      </c>
      <c r="I11" s="41"/>
      <c r="J11" s="41"/>
      <c r="K11" s="41"/>
      <c r="L11" s="41"/>
      <c r="M11" s="41"/>
      <c r="N11" s="41"/>
      <c r="O11" s="41">
        <v>1318</v>
      </c>
      <c r="P11" s="34">
        <v>5344</v>
      </c>
    </row>
    <row r="12" spans="1:16" x14ac:dyDescent="0.25">
      <c r="A12" s="1">
        <v>30707838570</v>
      </c>
      <c r="B12" s="1" t="s">
        <v>81</v>
      </c>
      <c r="C12" s="1" t="s">
        <v>82</v>
      </c>
      <c r="D12" s="41">
        <v>1560</v>
      </c>
      <c r="E12" s="41">
        <v>502</v>
      </c>
      <c r="F12" s="41">
        <v>270</v>
      </c>
      <c r="G12" s="41">
        <v>1043</v>
      </c>
      <c r="H12" s="41"/>
      <c r="I12" s="41"/>
      <c r="J12" s="41"/>
      <c r="K12" s="41"/>
      <c r="L12" s="41"/>
      <c r="M12" s="41"/>
      <c r="N12" s="41"/>
      <c r="O12" s="41">
        <v>1860</v>
      </c>
      <c r="P12" s="34">
        <v>5235</v>
      </c>
    </row>
    <row r="13" spans="1:16" x14ac:dyDescent="0.25">
      <c r="A13" s="1">
        <v>30714334227</v>
      </c>
      <c r="B13" s="1" t="s">
        <v>93</v>
      </c>
      <c r="C13" s="1" t="s">
        <v>72</v>
      </c>
      <c r="D13" s="41"/>
      <c r="E13" s="41"/>
      <c r="F13" s="41"/>
      <c r="G13" s="41">
        <v>757</v>
      </c>
      <c r="H13" s="41">
        <v>2562</v>
      </c>
      <c r="I13" s="41"/>
      <c r="J13" s="41">
        <v>320</v>
      </c>
      <c r="K13" s="41">
        <v>498</v>
      </c>
      <c r="L13" s="41"/>
      <c r="M13" s="41"/>
      <c r="N13" s="41">
        <v>154</v>
      </c>
      <c r="O13" s="41">
        <v>303</v>
      </c>
      <c r="P13" s="34">
        <v>4594</v>
      </c>
    </row>
    <row r="14" spans="1:16" x14ac:dyDescent="0.25">
      <c r="A14" s="1">
        <v>27176236200</v>
      </c>
      <c r="B14" s="1" t="s">
        <v>83</v>
      </c>
      <c r="C14" s="1" t="s">
        <v>73</v>
      </c>
      <c r="D14" s="41">
        <v>835</v>
      </c>
      <c r="E14" s="41"/>
      <c r="F14" s="41">
        <v>161</v>
      </c>
      <c r="G14" s="41">
        <v>598</v>
      </c>
      <c r="H14" s="41">
        <v>92</v>
      </c>
      <c r="I14" s="41">
        <v>174</v>
      </c>
      <c r="J14" s="41">
        <v>233</v>
      </c>
      <c r="K14" s="41">
        <v>273</v>
      </c>
      <c r="L14" s="41">
        <v>131</v>
      </c>
      <c r="M14" s="41">
        <v>40</v>
      </c>
      <c r="N14" s="41"/>
      <c r="O14" s="41">
        <v>905</v>
      </c>
      <c r="P14" s="34">
        <v>3442</v>
      </c>
    </row>
    <row r="15" spans="1:16" x14ac:dyDescent="0.25">
      <c r="A15" s="1">
        <v>30550065106</v>
      </c>
      <c r="B15" s="1" t="s">
        <v>68</v>
      </c>
      <c r="C15" s="1" t="s">
        <v>116</v>
      </c>
      <c r="D15" s="41">
        <v>496</v>
      </c>
      <c r="E15" s="41">
        <v>51</v>
      </c>
      <c r="F15" s="41"/>
      <c r="G15" s="41">
        <v>296</v>
      </c>
      <c r="H15" s="41">
        <v>19</v>
      </c>
      <c r="I15" s="41">
        <v>167</v>
      </c>
      <c r="J15" s="41">
        <v>360</v>
      </c>
      <c r="K15" s="41">
        <v>232</v>
      </c>
      <c r="L15" s="41">
        <v>221</v>
      </c>
      <c r="M15" s="41">
        <v>206</v>
      </c>
      <c r="N15" s="41">
        <v>238</v>
      </c>
      <c r="O15" s="41">
        <v>832</v>
      </c>
      <c r="P15" s="34">
        <v>3118</v>
      </c>
    </row>
    <row r="16" spans="1:16" x14ac:dyDescent="0.25">
      <c r="A16" s="1">
        <v>27103318381</v>
      </c>
      <c r="B16" s="1" t="s">
        <v>87</v>
      </c>
      <c r="C16" s="1" t="s">
        <v>73</v>
      </c>
      <c r="D16" s="41">
        <v>783</v>
      </c>
      <c r="E16" s="41">
        <v>564</v>
      </c>
      <c r="F16" s="41">
        <v>381</v>
      </c>
      <c r="G16" s="41">
        <v>184</v>
      </c>
      <c r="H16" s="41"/>
      <c r="I16" s="41"/>
      <c r="J16" s="41"/>
      <c r="K16" s="41"/>
      <c r="L16" s="41"/>
      <c r="M16" s="41"/>
      <c r="N16" s="41"/>
      <c r="O16" s="41">
        <v>874</v>
      </c>
      <c r="P16" s="34">
        <v>2786</v>
      </c>
    </row>
    <row r="17" spans="1:16" x14ac:dyDescent="0.25">
      <c r="A17" s="1">
        <v>27170257133</v>
      </c>
      <c r="B17" s="1" t="s">
        <v>86</v>
      </c>
      <c r="C17" s="1" t="s">
        <v>73</v>
      </c>
      <c r="D17" s="41"/>
      <c r="E17" s="41">
        <v>498</v>
      </c>
      <c r="F17" s="41">
        <v>271</v>
      </c>
      <c r="G17" s="41">
        <v>471</v>
      </c>
      <c r="H17" s="41">
        <v>204</v>
      </c>
      <c r="I17" s="41"/>
      <c r="J17" s="41"/>
      <c r="K17" s="41"/>
      <c r="L17" s="41"/>
      <c r="M17" s="41"/>
      <c r="N17" s="41">
        <v>160</v>
      </c>
      <c r="O17" s="41">
        <v>1024</v>
      </c>
      <c r="P17" s="34">
        <v>2628</v>
      </c>
    </row>
    <row r="18" spans="1:16" x14ac:dyDescent="0.25">
      <c r="A18" s="1">
        <v>30699449780</v>
      </c>
      <c r="B18" s="1" t="s">
        <v>95</v>
      </c>
      <c r="C18" s="1" t="s">
        <v>73</v>
      </c>
      <c r="D18" s="41">
        <v>504</v>
      </c>
      <c r="E18" s="41">
        <v>373</v>
      </c>
      <c r="F18" s="41">
        <v>90</v>
      </c>
      <c r="G18" s="41">
        <v>564</v>
      </c>
      <c r="H18" s="41"/>
      <c r="I18" s="41"/>
      <c r="J18" s="41"/>
      <c r="K18" s="41"/>
      <c r="L18" s="41"/>
      <c r="M18" s="41"/>
      <c r="N18" s="41"/>
      <c r="O18" s="41">
        <v>939</v>
      </c>
      <c r="P18" s="34">
        <v>2470</v>
      </c>
    </row>
    <row r="19" spans="1:16" x14ac:dyDescent="0.25">
      <c r="A19" s="1">
        <v>20223122265</v>
      </c>
      <c r="B19" s="1" t="s">
        <v>92</v>
      </c>
      <c r="C19" s="1" t="s">
        <v>73</v>
      </c>
      <c r="D19" s="41"/>
      <c r="E19" s="41"/>
      <c r="F19" s="41"/>
      <c r="G19" s="41"/>
      <c r="H19" s="41"/>
      <c r="I19" s="41">
        <v>361</v>
      </c>
      <c r="J19" s="41">
        <v>683</v>
      </c>
      <c r="K19" s="41">
        <v>312</v>
      </c>
      <c r="L19" s="41">
        <v>61</v>
      </c>
      <c r="M19" s="41">
        <v>50</v>
      </c>
      <c r="N19" s="41">
        <v>20</v>
      </c>
      <c r="O19" s="41">
        <v>148</v>
      </c>
      <c r="P19" s="34">
        <v>1635</v>
      </c>
    </row>
    <row r="20" spans="1:16" x14ac:dyDescent="0.25">
      <c r="A20" s="1">
        <v>30707505636</v>
      </c>
      <c r="B20" s="1" t="s">
        <v>67</v>
      </c>
      <c r="C20" s="1" t="s">
        <v>116</v>
      </c>
      <c r="D20" s="41">
        <v>120</v>
      </c>
      <c r="E20" s="41">
        <v>110</v>
      </c>
      <c r="F20" s="41">
        <v>85</v>
      </c>
      <c r="G20" s="41"/>
      <c r="H20" s="41">
        <v>240</v>
      </c>
      <c r="I20" s="41">
        <v>50</v>
      </c>
      <c r="J20" s="41"/>
      <c r="K20" s="41"/>
      <c r="L20" s="41"/>
      <c r="M20" s="41"/>
      <c r="N20" s="41"/>
      <c r="O20" s="41">
        <v>531</v>
      </c>
      <c r="P20" s="34">
        <v>1136</v>
      </c>
    </row>
    <row r="21" spans="1:16" x14ac:dyDescent="0.25">
      <c r="A21" s="1">
        <v>30710326602</v>
      </c>
      <c r="B21" s="1" t="s">
        <v>60</v>
      </c>
      <c r="C21" s="1" t="s">
        <v>116</v>
      </c>
      <c r="D21" s="41">
        <v>200</v>
      </c>
      <c r="E21" s="41"/>
      <c r="F21" s="41">
        <v>100</v>
      </c>
      <c r="G21" s="41">
        <v>275</v>
      </c>
      <c r="H21" s="41"/>
      <c r="I21" s="41"/>
      <c r="J21" s="41"/>
      <c r="K21" s="41"/>
      <c r="L21" s="41"/>
      <c r="M21" s="41"/>
      <c r="N21" s="41"/>
      <c r="O21" s="41">
        <v>416</v>
      </c>
      <c r="P21" s="34">
        <v>991</v>
      </c>
    </row>
    <row r="22" spans="1:16" x14ac:dyDescent="0.25">
      <c r="A22" s="1">
        <v>30650308081</v>
      </c>
      <c r="B22" s="1" t="s">
        <v>105</v>
      </c>
      <c r="C22" s="1" t="s">
        <v>72</v>
      </c>
      <c r="D22" s="41"/>
      <c r="E22" s="41"/>
      <c r="F22" s="41">
        <v>81</v>
      </c>
      <c r="G22" s="41"/>
      <c r="H22" s="41"/>
      <c r="I22" s="41"/>
      <c r="J22" s="41"/>
      <c r="K22" s="41">
        <v>32</v>
      </c>
      <c r="L22" s="41"/>
      <c r="M22" s="41">
        <v>233</v>
      </c>
      <c r="N22" s="41">
        <v>86.5</v>
      </c>
      <c r="O22" s="41">
        <v>344</v>
      </c>
      <c r="P22" s="34">
        <v>776.5</v>
      </c>
    </row>
    <row r="23" spans="1:16" x14ac:dyDescent="0.25">
      <c r="A23" s="1">
        <v>20148017175</v>
      </c>
      <c r="B23" s="1" t="s">
        <v>85</v>
      </c>
      <c r="C23" s="1" t="s">
        <v>117</v>
      </c>
      <c r="D23" s="41"/>
      <c r="E23" s="41"/>
      <c r="F23" s="41"/>
      <c r="G23" s="41"/>
      <c r="H23" s="41"/>
      <c r="I23" s="41"/>
      <c r="J23" s="41"/>
      <c r="K23" s="41"/>
      <c r="L23" s="41"/>
      <c r="M23" s="41">
        <v>55</v>
      </c>
      <c r="N23" s="41">
        <v>91</v>
      </c>
      <c r="O23" s="41">
        <v>427</v>
      </c>
      <c r="P23" s="34">
        <v>573</v>
      </c>
    </row>
    <row r="24" spans="1:16" x14ac:dyDescent="0.25">
      <c r="A24" s="1">
        <v>20143832644</v>
      </c>
      <c r="B24" s="1" t="s">
        <v>107</v>
      </c>
      <c r="C24" s="1" t="s">
        <v>118</v>
      </c>
      <c r="D24" s="41"/>
      <c r="E24" s="41"/>
      <c r="F24" s="41"/>
      <c r="G24" s="41"/>
      <c r="H24" s="41"/>
      <c r="I24" s="41">
        <v>96</v>
      </c>
      <c r="J24" s="41">
        <v>166</v>
      </c>
      <c r="K24" s="41">
        <v>90</v>
      </c>
      <c r="L24" s="41">
        <v>82</v>
      </c>
      <c r="M24" s="41">
        <v>52</v>
      </c>
      <c r="N24" s="41">
        <v>35</v>
      </c>
      <c r="O24" s="41">
        <v>39</v>
      </c>
      <c r="P24" s="34">
        <v>560</v>
      </c>
    </row>
    <row r="25" spans="1:16" x14ac:dyDescent="0.25">
      <c r="A25" s="1">
        <v>20231992406</v>
      </c>
      <c r="B25" s="1" t="s">
        <v>63</v>
      </c>
      <c r="C25" s="1" t="s">
        <v>116</v>
      </c>
      <c r="D25" s="41">
        <v>220</v>
      </c>
      <c r="E25" s="41">
        <v>227</v>
      </c>
      <c r="F25" s="41">
        <v>60</v>
      </c>
      <c r="G25" s="41"/>
      <c r="H25" s="41"/>
      <c r="I25" s="41"/>
      <c r="J25" s="41"/>
      <c r="K25" s="41"/>
      <c r="L25" s="41"/>
      <c r="M25" s="41"/>
      <c r="N25" s="41"/>
      <c r="O25" s="41"/>
      <c r="P25" s="34">
        <v>507</v>
      </c>
    </row>
    <row r="26" spans="1:16" x14ac:dyDescent="0.25">
      <c r="A26" s="1">
        <v>30715472364</v>
      </c>
      <c r="B26" s="1" t="s">
        <v>90</v>
      </c>
      <c r="C26" s="1" t="s">
        <v>73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>
        <v>282</v>
      </c>
      <c r="P26" s="34">
        <v>282</v>
      </c>
    </row>
    <row r="27" spans="1:16" x14ac:dyDescent="0.25">
      <c r="A27" s="1">
        <v>30694693454</v>
      </c>
      <c r="B27" s="1" t="s">
        <v>66</v>
      </c>
      <c r="C27" s="1" t="s">
        <v>116</v>
      </c>
      <c r="D27" s="41">
        <v>155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>
        <v>100</v>
      </c>
      <c r="P27" s="34">
        <v>255</v>
      </c>
    </row>
    <row r="28" spans="1:16" x14ac:dyDescent="0.25">
      <c r="A28" s="1">
        <v>30708068248</v>
      </c>
      <c r="B28" s="1" t="s">
        <v>57</v>
      </c>
      <c r="C28" s="1" t="s">
        <v>116</v>
      </c>
      <c r="D28" s="41"/>
      <c r="E28" s="41">
        <v>130</v>
      </c>
      <c r="F28" s="41">
        <v>20</v>
      </c>
      <c r="G28" s="41"/>
      <c r="H28" s="41"/>
      <c r="I28" s="41"/>
      <c r="J28" s="41"/>
      <c r="K28" s="41"/>
      <c r="L28" s="41"/>
      <c r="M28" s="41"/>
      <c r="N28" s="41"/>
      <c r="O28" s="41"/>
      <c r="P28" s="34">
        <v>150</v>
      </c>
    </row>
    <row r="29" spans="1:16" x14ac:dyDescent="0.25">
      <c r="A29" s="1">
        <v>30641218916</v>
      </c>
      <c r="B29" s="1" t="s">
        <v>77</v>
      </c>
      <c r="C29" s="1" t="s">
        <v>75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>
        <v>140</v>
      </c>
      <c r="P29" s="34">
        <v>140</v>
      </c>
    </row>
    <row r="30" spans="1:16" x14ac:dyDescent="0.25">
      <c r="A30" s="1">
        <v>20250934859</v>
      </c>
      <c r="B30" s="1" t="s">
        <v>88</v>
      </c>
      <c r="C30" s="1" t="s">
        <v>73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>
        <v>108</v>
      </c>
      <c r="P30" s="34">
        <v>108</v>
      </c>
    </row>
    <row r="31" spans="1:16" x14ac:dyDescent="0.25">
      <c r="A31" s="1">
        <v>30623965852</v>
      </c>
      <c r="B31" s="1" t="s">
        <v>61</v>
      </c>
      <c r="C31" s="1" t="s">
        <v>116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>
        <v>70</v>
      </c>
      <c r="O31" s="41">
        <v>31</v>
      </c>
      <c r="P31" s="34">
        <v>101</v>
      </c>
    </row>
    <row r="32" spans="1:16" x14ac:dyDescent="0.25">
      <c r="A32" s="1">
        <v>30709684317</v>
      </c>
      <c r="B32" s="1" t="s">
        <v>104</v>
      </c>
      <c r="C32" s="1" t="s">
        <v>78</v>
      </c>
      <c r="D32" s="41"/>
      <c r="E32" s="41"/>
      <c r="F32" s="41"/>
      <c r="G32" s="41"/>
      <c r="H32" s="41"/>
      <c r="I32" s="41"/>
      <c r="J32" s="41"/>
      <c r="K32" s="41">
        <v>58</v>
      </c>
      <c r="L32" s="41"/>
      <c r="M32" s="41"/>
      <c r="N32" s="41"/>
      <c r="O32" s="41"/>
      <c r="P32" s="34">
        <v>58</v>
      </c>
    </row>
    <row r="33" spans="1:16" x14ac:dyDescent="0.25">
      <c r="A33" s="1">
        <v>30676391882</v>
      </c>
      <c r="B33" s="1" t="s">
        <v>58</v>
      </c>
      <c r="C33" s="1" t="s">
        <v>84</v>
      </c>
      <c r="D33" s="41">
        <v>57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34">
        <v>57</v>
      </c>
    </row>
    <row r="34" spans="1:16" x14ac:dyDescent="0.25">
      <c r="A34" s="1">
        <v>30716888319</v>
      </c>
      <c r="B34" s="1" t="s">
        <v>71</v>
      </c>
      <c r="C34" s="1" t="s">
        <v>34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>
        <v>55</v>
      </c>
      <c r="P34" s="34">
        <v>55</v>
      </c>
    </row>
    <row r="35" spans="1:16" x14ac:dyDescent="0.25">
      <c r="A35" s="1">
        <v>20106572063</v>
      </c>
      <c r="B35" s="1" t="s">
        <v>108</v>
      </c>
      <c r="C35" s="1" t="s">
        <v>80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>
        <v>46</v>
      </c>
      <c r="P35" s="34">
        <v>46</v>
      </c>
    </row>
    <row r="36" spans="1:16" x14ac:dyDescent="0.25">
      <c r="A36" s="1">
        <v>30672155203</v>
      </c>
      <c r="B36" s="1" t="s">
        <v>102</v>
      </c>
      <c r="C36" s="1" t="s">
        <v>84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>
        <v>30</v>
      </c>
      <c r="P36" s="34">
        <v>30</v>
      </c>
    </row>
    <row r="37" spans="1:16" x14ac:dyDescent="0.25">
      <c r="A37" s="1">
        <v>27210515955</v>
      </c>
      <c r="B37" s="1" t="s">
        <v>109</v>
      </c>
      <c r="C37" s="1" t="s">
        <v>73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>
        <v>30</v>
      </c>
      <c r="P37" s="34">
        <v>30</v>
      </c>
    </row>
    <row r="38" spans="1:16" x14ac:dyDescent="0.25">
      <c r="A38" s="1">
        <v>20246273961</v>
      </c>
      <c r="B38" s="1" t="s">
        <v>94</v>
      </c>
      <c r="C38" s="1" t="s">
        <v>73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>
        <v>29</v>
      </c>
      <c r="P38" s="34">
        <v>29</v>
      </c>
    </row>
    <row r="39" spans="1:16" x14ac:dyDescent="0.25">
      <c r="A39" s="1">
        <v>23276388649</v>
      </c>
      <c r="B39" s="1" t="s">
        <v>89</v>
      </c>
      <c r="C39" s="1" t="s">
        <v>73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>
        <v>25</v>
      </c>
      <c r="P39" s="34">
        <v>25</v>
      </c>
    </row>
    <row r="40" spans="1:16" x14ac:dyDescent="0.25">
      <c r="A40" s="1">
        <v>20244877940</v>
      </c>
      <c r="B40" s="1" t="s">
        <v>110</v>
      </c>
      <c r="C40" s="1" t="s">
        <v>80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>
        <v>23</v>
      </c>
      <c r="P40" s="34">
        <v>23</v>
      </c>
    </row>
    <row r="41" spans="1:16" x14ac:dyDescent="0.25">
      <c r="A41" s="1">
        <v>20213550153</v>
      </c>
      <c r="B41" s="1" t="s">
        <v>91</v>
      </c>
      <c r="C41" s="1" t="s">
        <v>80</v>
      </c>
      <c r="D41" s="41"/>
      <c r="E41" s="41">
        <v>10</v>
      </c>
      <c r="F41" s="41"/>
      <c r="G41" s="41"/>
      <c r="H41" s="41"/>
      <c r="I41" s="41">
        <v>10</v>
      </c>
      <c r="J41" s="41"/>
      <c r="K41" s="41"/>
      <c r="L41" s="41"/>
      <c r="M41" s="41"/>
      <c r="N41" s="41"/>
      <c r="O41" s="41"/>
      <c r="P41" s="34">
        <v>20</v>
      </c>
    </row>
    <row r="42" spans="1:16" x14ac:dyDescent="0.25">
      <c r="A42" s="1">
        <v>30714487406</v>
      </c>
      <c r="B42" s="1" t="s">
        <v>54</v>
      </c>
      <c r="C42" s="1" t="s">
        <v>74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>
        <v>20</v>
      </c>
      <c r="P42" s="34">
        <v>20</v>
      </c>
    </row>
    <row r="43" spans="1:16" x14ac:dyDescent="0.25">
      <c r="A43" s="31"/>
      <c r="B43" s="31"/>
      <c r="C43" s="31" t="s">
        <v>24</v>
      </c>
      <c r="D43" s="31">
        <v>15213</v>
      </c>
      <c r="E43" s="31">
        <v>5891</v>
      </c>
      <c r="F43" s="31">
        <v>4289</v>
      </c>
      <c r="G43" s="31">
        <v>10052</v>
      </c>
      <c r="H43" s="31">
        <v>8482</v>
      </c>
      <c r="I43" s="31">
        <v>8802</v>
      </c>
      <c r="J43" s="31">
        <v>9154</v>
      </c>
      <c r="K43" s="31">
        <v>9144</v>
      </c>
      <c r="L43" s="31">
        <v>4871</v>
      </c>
      <c r="M43" s="31">
        <v>7880</v>
      </c>
      <c r="N43" s="31">
        <v>7959.5</v>
      </c>
      <c r="O43" s="31">
        <v>23449</v>
      </c>
      <c r="P43" s="34">
        <v>115186.5</v>
      </c>
    </row>
    <row r="45" spans="1:16" x14ac:dyDescent="0.25">
      <c r="A45" s="76" t="s">
        <v>26</v>
      </c>
      <c r="B45" s="76"/>
      <c r="C45" s="77"/>
      <c r="D45" s="77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</row>
  </sheetData>
  <sheetProtection sheet="1" objects="1" scenarios="1"/>
  <sortState ref="A5:J181">
    <sortCondition ref="A4"/>
  </sortState>
  <mergeCells count="6">
    <mergeCell ref="A45:O45"/>
    <mergeCell ref="A1:D1"/>
    <mergeCell ref="E1:P1"/>
    <mergeCell ref="A3:D3"/>
    <mergeCell ref="E3:P3"/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zoomScaleNormal="69" workbookViewId="0">
      <selection activeCell="E32" sqref="E32"/>
    </sheetView>
  </sheetViews>
  <sheetFormatPr baseColWidth="10" defaultRowHeight="15" x14ac:dyDescent="0.25"/>
  <cols>
    <col min="1" max="1" width="26.42578125" style="5" bestFit="1" customWidth="1"/>
    <col min="2" max="6" width="9.85546875" customWidth="1"/>
    <col min="7" max="7" width="15.140625" customWidth="1"/>
  </cols>
  <sheetData>
    <row r="1" spans="1:7" ht="24.95" customHeight="1" x14ac:dyDescent="0.25">
      <c r="A1" s="91" t="s">
        <v>115</v>
      </c>
      <c r="B1" s="91"/>
      <c r="C1" s="92"/>
      <c r="D1" s="92"/>
      <c r="E1" s="92"/>
      <c r="F1" s="93"/>
      <c r="G1" s="93"/>
    </row>
    <row r="2" spans="1:7" ht="15" customHeight="1" x14ac:dyDescent="0.25">
      <c r="A2" s="42"/>
      <c r="B2" s="42"/>
      <c r="C2" s="42"/>
      <c r="D2" s="42"/>
      <c r="E2" s="42"/>
      <c r="F2" s="42"/>
    </row>
    <row r="3" spans="1:7" x14ac:dyDescent="0.25">
      <c r="A3" s="49" t="s">
        <v>23</v>
      </c>
      <c r="B3" s="8" t="s">
        <v>96</v>
      </c>
      <c r="C3" s="46" t="s">
        <v>97</v>
      </c>
      <c r="D3" s="46" t="s">
        <v>98</v>
      </c>
      <c r="E3" s="46" t="s">
        <v>99</v>
      </c>
      <c r="F3" s="46" t="s">
        <v>100</v>
      </c>
      <c r="G3" s="48" t="s">
        <v>121</v>
      </c>
    </row>
    <row r="4" spans="1:7" x14ac:dyDescent="0.25">
      <c r="A4" s="9" t="s">
        <v>25</v>
      </c>
      <c r="B4" s="11">
        <v>28</v>
      </c>
      <c r="C4" s="11">
        <v>12074</v>
      </c>
      <c r="D4" s="11">
        <v>3054</v>
      </c>
      <c r="E4" s="11">
        <v>57</v>
      </c>
      <c r="F4" s="11"/>
      <c r="G4" s="18">
        <v>15213</v>
      </c>
    </row>
    <row r="5" spans="1:7" x14ac:dyDescent="0.25">
      <c r="A5" s="9" t="s">
        <v>19</v>
      </c>
      <c r="B5" s="11"/>
      <c r="C5" s="11">
        <v>4173</v>
      </c>
      <c r="D5" s="11">
        <v>1640</v>
      </c>
      <c r="E5" s="11">
        <v>75</v>
      </c>
      <c r="F5" s="11">
        <v>3</v>
      </c>
      <c r="G5" s="18">
        <v>5891</v>
      </c>
    </row>
    <row r="6" spans="1:7" x14ac:dyDescent="0.25">
      <c r="A6" s="9" t="s">
        <v>20</v>
      </c>
      <c r="B6" s="11">
        <v>55</v>
      </c>
      <c r="C6" s="11">
        <v>1918</v>
      </c>
      <c r="D6" s="11">
        <v>1943</v>
      </c>
      <c r="E6" s="11">
        <v>360</v>
      </c>
      <c r="F6" s="11">
        <v>13</v>
      </c>
      <c r="G6" s="18">
        <v>4289</v>
      </c>
    </row>
    <row r="7" spans="1:7" x14ac:dyDescent="0.25">
      <c r="A7" s="9" t="s">
        <v>21</v>
      </c>
      <c r="B7" s="11">
        <v>19</v>
      </c>
      <c r="C7" s="11">
        <v>3041</v>
      </c>
      <c r="D7" s="11">
        <v>3571</v>
      </c>
      <c r="E7" s="11">
        <v>2450</v>
      </c>
      <c r="F7" s="11">
        <v>971</v>
      </c>
      <c r="G7" s="18">
        <v>10052</v>
      </c>
    </row>
    <row r="8" spans="1:7" x14ac:dyDescent="0.25">
      <c r="A8" s="9" t="s">
        <v>22</v>
      </c>
      <c r="B8" s="11">
        <v>40</v>
      </c>
      <c r="C8" s="11">
        <v>4164</v>
      </c>
      <c r="D8" s="11">
        <v>1717</v>
      </c>
      <c r="E8" s="11">
        <v>118</v>
      </c>
      <c r="F8" s="11">
        <v>2443</v>
      </c>
      <c r="G8" s="18">
        <v>8482</v>
      </c>
    </row>
    <row r="9" spans="1:7" x14ac:dyDescent="0.25">
      <c r="A9" s="9" t="s">
        <v>31</v>
      </c>
      <c r="B9" s="11"/>
      <c r="C9" s="11">
        <v>8105</v>
      </c>
      <c r="D9" s="11"/>
      <c r="E9" s="11">
        <v>697</v>
      </c>
      <c r="F9" s="11"/>
      <c r="G9" s="18">
        <v>8802</v>
      </c>
    </row>
    <row r="10" spans="1:7" x14ac:dyDescent="0.25">
      <c r="A10" s="9" t="s">
        <v>33</v>
      </c>
      <c r="B10" s="11"/>
      <c r="C10" s="11">
        <v>7363</v>
      </c>
      <c r="D10" s="11">
        <v>490</v>
      </c>
      <c r="E10" s="11">
        <v>1301</v>
      </c>
      <c r="F10" s="11"/>
      <c r="G10" s="18">
        <v>9154</v>
      </c>
    </row>
    <row r="11" spans="1:7" x14ac:dyDescent="0.25">
      <c r="A11" s="9" t="s">
        <v>35</v>
      </c>
      <c r="B11" s="11">
        <v>3</v>
      </c>
      <c r="C11" s="11">
        <v>7554</v>
      </c>
      <c r="D11" s="11">
        <v>666</v>
      </c>
      <c r="E11" s="11">
        <v>921</v>
      </c>
      <c r="F11" s="11"/>
      <c r="G11" s="18">
        <v>9144</v>
      </c>
    </row>
    <row r="12" spans="1:7" x14ac:dyDescent="0.25">
      <c r="A12" s="9" t="s">
        <v>41</v>
      </c>
      <c r="B12" s="11"/>
      <c r="C12" s="11">
        <v>4280</v>
      </c>
      <c r="D12" s="11">
        <v>76</v>
      </c>
      <c r="E12" s="11">
        <v>515</v>
      </c>
      <c r="F12" s="11"/>
      <c r="G12" s="18">
        <v>4871</v>
      </c>
    </row>
    <row r="13" spans="1:7" x14ac:dyDescent="0.25">
      <c r="A13" s="9" t="s">
        <v>42</v>
      </c>
      <c r="B13" s="11">
        <v>25</v>
      </c>
      <c r="C13" s="11">
        <v>7004</v>
      </c>
      <c r="D13" s="11">
        <v>552</v>
      </c>
      <c r="E13" s="11">
        <v>299</v>
      </c>
      <c r="F13" s="11"/>
      <c r="G13" s="18">
        <v>7880</v>
      </c>
    </row>
    <row r="14" spans="1:7" x14ac:dyDescent="0.25">
      <c r="A14" s="9" t="s">
        <v>43</v>
      </c>
      <c r="B14" s="11">
        <v>22.5</v>
      </c>
      <c r="C14" s="11">
        <v>6226</v>
      </c>
      <c r="D14" s="11">
        <v>1215</v>
      </c>
      <c r="E14" s="11">
        <v>256</v>
      </c>
      <c r="F14" s="11">
        <v>240</v>
      </c>
      <c r="G14" s="18">
        <v>7959.5</v>
      </c>
    </row>
    <row r="15" spans="1:7" x14ac:dyDescent="0.25">
      <c r="A15" s="9" t="s">
        <v>44</v>
      </c>
      <c r="B15" s="11">
        <v>79</v>
      </c>
      <c r="C15" s="11">
        <v>15403</v>
      </c>
      <c r="D15" s="11">
        <v>4939</v>
      </c>
      <c r="E15" s="11">
        <v>2240</v>
      </c>
      <c r="F15" s="11">
        <v>788</v>
      </c>
      <c r="G15" s="18">
        <v>23449</v>
      </c>
    </row>
    <row r="16" spans="1:7" x14ac:dyDescent="0.25">
      <c r="A16" s="38" t="s">
        <v>10</v>
      </c>
      <c r="B16" s="10">
        <v>271.5</v>
      </c>
      <c r="C16" s="10">
        <v>81305</v>
      </c>
      <c r="D16" s="10">
        <v>19863</v>
      </c>
      <c r="E16" s="10">
        <v>9289</v>
      </c>
      <c r="F16" s="10">
        <v>4458</v>
      </c>
      <c r="G16" s="10">
        <v>115186.5</v>
      </c>
    </row>
    <row r="17" spans="1:8" x14ac:dyDescent="0.25">
      <c r="A17" s="39" t="s">
        <v>15</v>
      </c>
      <c r="B17" s="24">
        <f>+B16/$G$16</f>
        <v>2.3570470497844801E-3</v>
      </c>
      <c r="C17" s="47">
        <f>+C16/$G$16</f>
        <v>0.7058552868608734</v>
      </c>
      <c r="D17" s="47">
        <f>+D16/$G$16</f>
        <v>0.17244208305660819</v>
      </c>
      <c r="E17" s="47">
        <f>+E16/$G$16</f>
        <v>8.0643130922460532E-2</v>
      </c>
      <c r="F17" s="47">
        <f>+F16/$G$16</f>
        <v>3.8702452110273337E-2</v>
      </c>
      <c r="G17" s="25">
        <f>+G16/G16</f>
        <v>1</v>
      </c>
    </row>
    <row r="18" spans="1:8" x14ac:dyDescent="0.25">
      <c r="A18" s="13"/>
      <c r="B18" s="14"/>
      <c r="C18" s="14"/>
      <c r="D18" s="14"/>
      <c r="E18" s="14"/>
      <c r="F18" s="14"/>
      <c r="G18" s="14"/>
      <c r="H18" s="15"/>
    </row>
    <row r="19" spans="1:8" x14ac:dyDescent="0.25">
      <c r="A19" s="94" t="s">
        <v>26</v>
      </c>
      <c r="B19" s="94"/>
      <c r="C19" s="94"/>
      <c r="D19" s="94"/>
      <c r="E19" s="94"/>
      <c r="F19" s="94"/>
      <c r="G19" s="95"/>
    </row>
  </sheetData>
  <sheetProtection sheet="1" objects="1" scenarios="1"/>
  <mergeCells count="2">
    <mergeCell ref="A1:G1"/>
    <mergeCell ref="A19:G19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POR PROVINCIA</vt:lpstr>
      <vt:lpstr>POR ESTABLECIMIENTO</vt:lpstr>
      <vt:lpstr>POR USUARIO DE FAENA</vt:lpstr>
      <vt:lpstr>POR CATEGORIA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 Eduardo Petrucci</cp:lastModifiedBy>
  <cp:lastPrinted>2019-02-19T16:16:07Z</cp:lastPrinted>
  <dcterms:created xsi:type="dcterms:W3CDTF">2019-02-11T16:44:58Z</dcterms:created>
  <dcterms:modified xsi:type="dcterms:W3CDTF">2021-10-06T15:18:10Z</dcterms:modified>
</cp:coreProperties>
</file>